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<sst xmlns="http://schemas.openxmlformats.org/spreadsheetml/2006/main" count="37" uniqueCount="33">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</sst>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1" t="s">
        <v>24</v>
      </c>
      <c r="F62" s="11"/>
      <c r="G62" s="11"/>
      <c r="K62">
        <v>2013</v>
      </c>
      <c r="L62" s="10">
        <f ca="1">NORMINV(O62,C$63,E$63)</f>
        <v>44.856626853662704</v>
      </c>
      <c r="M62" s="10"/>
      <c r="N62" s="10"/>
      <c r="O62">
        <f ca="1">RAND()</f>
        <v>0.42118813752635309</v>
      </c>
      <c r="R62" s="6">
        <v>2013</v>
      </c>
      <c r="S62" s="10">
        <f ca="1">IF(AND(Q27&lt;(E18+L62),(E18+L62)&lt;K27),E18,IF((E18+L62)&lt;=Q27,Q27-L62,IF(AND(L62&lt;K27,(E18+L62)&gt;K27),K27-L62,IF(L62&gt;=K27,0,))))</f>
        <v>38.9</v>
      </c>
      <c r="T62" s="10"/>
      <c r="U62" s="10"/>
    </row>
    <row r="63" spans="1:21" x14ac:dyDescent="0.25">
      <c r="A63" s="2">
        <v>51.02</v>
      </c>
      <c r="C63" s="12">
        <f>AVERAGE(C3,C8789,C17551,C26313,C35075)</f>
        <v>47.10835194874911</v>
      </c>
      <c r="D63" s="13"/>
      <c r="E63" s="14">
        <f>STDEVA(C3,C8789,C17551,C26313,C35075)</f>
        <v>11.323459796592354</v>
      </c>
      <c r="F63" s="15"/>
      <c r="G63" s="13"/>
      <c r="K63">
        <v>2014</v>
      </c>
      <c r="L63" s="10">
        <f t="shared" ref="L63:L81" ca="1" si="4">NORMINV(O63,C$63,E$63)</f>
        <v>44.03359475421982</v>
      </c>
      <c r="M63" s="10"/>
      <c r="N63" s="10"/>
      <c r="O63">
        <f t="shared" ref="O63:O81" ca="1" si="5">RAND()</f>
        <v>0.39298838169063277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34.360766823552979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59.84253892780395</v>
      </c>
      <c r="M64" s="10"/>
      <c r="N64" s="10"/>
      <c r="O64">
        <f t="shared" ca="1" si="5"/>
        <v>0.86961742015453281</v>
      </c>
      <c r="R64" s="6">
        <f t="shared" ref="R64:R81" si="7">R63+1</f>
        <v>2015</v>
      </c>
      <c r="S64" s="10">
        <f t="shared" ca="1" si="6"/>
        <v>18.956126031439545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51.703625608948975</v>
      </c>
      <c r="M65" s="10"/>
      <c r="N65" s="10"/>
      <c r="O65">
        <f t="shared" ca="1" si="5"/>
        <v>0.65756215370786975</v>
      </c>
      <c r="R65" s="6">
        <f t="shared" si="7"/>
        <v>2016</v>
      </c>
      <c r="S65" s="10">
        <f t="shared" ca="1" si="6"/>
        <v>27.50142784631911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60.1968357542261</v>
      </c>
      <c r="M66" s="10"/>
      <c r="N66" s="10"/>
      <c r="O66">
        <f t="shared" ca="1" si="5"/>
        <v>0.876133488633418</v>
      </c>
      <c r="R66" s="6">
        <f t="shared" si="7"/>
        <v>2017</v>
      </c>
      <c r="S66" s="10">
        <f t="shared" ca="1" si="6"/>
        <v>19.41670206518549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45.406728271902516</v>
      </c>
      <c r="M67" s="10"/>
      <c r="N67" s="10"/>
      <c r="O67">
        <f t="shared" ca="1" si="5"/>
        <v>0.44027415007872506</v>
      </c>
      <c r="R67" s="6">
        <f t="shared" si="7"/>
        <v>2018</v>
      </c>
      <c r="S67" s="10">
        <f t="shared" ca="1" si="6"/>
        <v>34.617400588795896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39.742639347926414</v>
      </c>
      <c r="M68" s="10"/>
      <c r="N68" s="10"/>
      <c r="O68">
        <f t="shared" ca="1" si="5"/>
        <v>0.25769029641531138</v>
      </c>
      <c r="R68" s="6">
        <f t="shared" si="7"/>
        <v>2019</v>
      </c>
      <c r="S68" s="10">
        <f t="shared" ca="1" si="6"/>
        <v>40.694198095971942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51.103534824123408</v>
      </c>
      <c r="M69" s="10"/>
      <c r="N69" s="10"/>
      <c r="O69">
        <f t="shared" ca="1" si="5"/>
        <v>0.63788962277812156</v>
      </c>
      <c r="R69" s="6">
        <f t="shared" si="7"/>
        <v>2020</v>
      </c>
      <c r="S69" s="10">
        <f t="shared" ca="1" si="6"/>
        <v>29.748139665690722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57.720362268504665</v>
      </c>
      <c r="M70" s="10"/>
      <c r="N70" s="10"/>
      <c r="O70">
        <f t="shared" ca="1" si="5"/>
        <v>0.82566452014124525</v>
      </c>
      <c r="R70" s="6">
        <f t="shared" si="7"/>
        <v>2021</v>
      </c>
      <c r="S70" s="10">
        <f t="shared" ca="1" si="6"/>
        <v>23.548288707065659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36.291066035870969</v>
      </c>
      <c r="M71" s="10"/>
      <c r="N71" s="10"/>
      <c r="O71">
        <f t="shared" ca="1" si="5"/>
        <v>0.16971334375917724</v>
      </c>
      <c r="R71" s="6">
        <f t="shared" si="7"/>
        <v>2022</v>
      </c>
      <c r="S71" s="10">
        <f t="shared" ca="1" si="6"/>
        <v>45.39671189903288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45.241713185637252</v>
      </c>
      <c r="M72" s="10"/>
      <c r="N72" s="10"/>
      <c r="O72">
        <f t="shared" ca="1" si="5"/>
        <v>0.4345321912876956</v>
      </c>
      <c r="R72" s="6">
        <f t="shared" si="7"/>
        <v>2023</v>
      </c>
      <c r="S72" s="10">
        <f t="shared" ca="1" si="6"/>
        <v>36.86735327281869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42.7566928148768</v>
      </c>
      <c r="M73" s="10"/>
      <c r="N73" s="10"/>
      <c r="O73">
        <f t="shared" ca="1" si="5"/>
        <v>0.35037630217204663</v>
      </c>
      <c r="R73" s="6">
        <f t="shared" si="7"/>
        <v>2024</v>
      </c>
      <c r="S73" s="10">
        <f t="shared" ca="1" si="6"/>
        <v>39.775834879188821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53.316877211747823</v>
      </c>
      <c r="M74" s="10"/>
      <c r="N74" s="10"/>
      <c r="O74">
        <f t="shared" ca="1" si="5"/>
        <v>0.7082531638177596</v>
      </c>
      <c r="R74" s="6">
        <f t="shared" si="7"/>
        <v>2025</v>
      </c>
      <c r="S74" s="10">
        <f t="shared" ca="1" si="6"/>
        <v>29.641295635316851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60.709186342652544</v>
      </c>
      <c r="M75" s="10"/>
      <c r="N75" s="10"/>
      <c r="O75">
        <f t="shared" ca="1" si="5"/>
        <v>0.88514767824478413</v>
      </c>
      <c r="R75" s="6">
        <f t="shared" si="7"/>
        <v>2026</v>
      </c>
      <c r="S75" s="10">
        <f t="shared" ca="1" si="6"/>
        <v>22.676826837921638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32.534920217118646</v>
      </c>
      <c r="M76" s="10"/>
      <c r="N76" s="10"/>
      <c r="O76">
        <f t="shared" ca="1" si="5"/>
        <v>9.904500520514814E-2</v>
      </c>
      <c r="R76" s="6">
        <f t="shared" si="7"/>
        <v>2027</v>
      </c>
      <c r="S76" s="10">
        <f t="shared" ca="1" si="6"/>
        <v>51.28113979868386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56.05718766627146</v>
      </c>
      <c r="M77" s="10"/>
      <c r="N77" s="10"/>
      <c r="O77">
        <f t="shared" ca="1" si="5"/>
        <v>0.78532126869950614</v>
      </c>
      <c r="R77" s="6">
        <f t="shared" si="7"/>
        <v>2028</v>
      </c>
      <c r="S77" s="10">
        <f t="shared" ca="1" si="6"/>
        <v>28.191137066073466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32.82084746390818</v>
      </c>
      <c r="M78" s="10"/>
      <c r="N78" s="10"/>
      <c r="O78">
        <f t="shared" ca="1" si="5"/>
        <v>0.10351732782521972</v>
      </c>
      <c r="R78" s="6">
        <f t="shared" si="7"/>
        <v>2029</v>
      </c>
      <c r="S78" s="10">
        <f t="shared" ca="1" si="6"/>
        <v>51.861971304576528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42.904020878717517</v>
      </c>
      <c r="M79" s="10"/>
      <c r="N79" s="10"/>
      <c r="O79">
        <f t="shared" ca="1" si="5"/>
        <v>0.35520933619474204</v>
      </c>
      <c r="R79" s="6">
        <f t="shared" si="7"/>
        <v>2030</v>
      </c>
      <c r="S79" s="10">
        <f t="shared" ca="1" si="6"/>
        <v>42.215532742778308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42.998518254824248</v>
      </c>
      <c r="M80" s="10"/>
      <c r="N80" s="10"/>
      <c r="O80">
        <f t="shared" ca="1" si="5"/>
        <v>0.3583216466654825</v>
      </c>
      <c r="R80" s="6">
        <f t="shared" si="7"/>
        <v>2031</v>
      </c>
      <c r="S80" s="10">
        <f t="shared" ca="1" si="6"/>
        <v>42.560022593122881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41.064725580908245</v>
      </c>
      <c r="M81" s="10"/>
      <c r="N81" s="10"/>
      <c r="O81">
        <f t="shared" ca="1" si="5"/>
        <v>0.29676551426095943</v>
      </c>
      <c r="R81" s="6">
        <f t="shared" si="7"/>
        <v>2032</v>
      </c>
      <c r="S81" s="10">
        <f t="shared" ca="1" si="6"/>
        <v>44.935066483099959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C2:E2"/>
    <mergeCell ref="J2:O2"/>
    <mergeCell ref="Q2:V2"/>
    <mergeCell ref="C3:E3"/>
    <mergeCell ref="C6:F6"/>
    <mergeCell ref="C7:F7"/>
    <mergeCell ref="E19:G19"/>
    <mergeCell ref="K19:N19"/>
    <mergeCell ref="Q19:T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2013-11-27T17:44:30Z</dcterms:modified>
</cp:coreProperties>
</file>