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<sst xmlns="http://schemas.openxmlformats.org/spreadsheetml/2006/main" count="37" uniqueCount="33">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</sst>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5" t="s">
        <v>24</v>
      </c>
      <c r="F62" s="15"/>
      <c r="G62" s="15"/>
      <c r="K62">
        <v>2013</v>
      </c>
      <c r="L62" s="10">
        <f ca="1">NORMINV(O62,C$63,E$63)</f>
        <v>40.484943691780892</v>
      </c>
      <c r="M62" s="10"/>
      <c r="N62" s="10"/>
      <c r="O62">
        <f ca="1">RAND()</f>
        <v>0.27929807815786956</v>
      </c>
      <c r="R62" s="6">
        <v>2013</v>
      </c>
      <c r="S62" s="10">
        <f ca="1">IF(AND(Q27&lt;(E18+L62),(E18+L62)&lt;K27),E18,IF((E18+L62)&lt;=Q27,Q27-L62,IF(AND(L62&lt;K27,(E18+L62)&gt;K27),K27-L62,IF(L62&gt;=K27,0,))))</f>
        <v>38.9</v>
      </c>
      <c r="T62" s="10"/>
      <c r="U62" s="10"/>
    </row>
    <row r="63" spans="1:21" x14ac:dyDescent="0.25">
      <c r="A63" s="2">
        <v>51.02</v>
      </c>
      <c r="C63" s="11">
        <f>AVERAGE(C3,C8789,C17551,C26313,C35075)</f>
        <v>47.10835194874911</v>
      </c>
      <c r="D63" s="12"/>
      <c r="E63" s="13">
        <f>STDEVA(C3,C8789,C17551,C26313,C35075)</f>
        <v>11.323459796592354</v>
      </c>
      <c r="F63" s="14"/>
      <c r="G63" s="12"/>
      <c r="K63">
        <v>2014</v>
      </c>
      <c r="L63" s="10">
        <f t="shared" ref="L63:L81" ca="1" si="4">NORMINV(O63,C$63,E$63)</f>
        <v>45.322027762187204</v>
      </c>
      <c r="M63" s="10"/>
      <c r="N63" s="10"/>
      <c r="O63">
        <f t="shared" ref="O63:O81" ca="1" si="5">RAND()</f>
        <v>0.43732521546539949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33.072333815585594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42.609171014689721</v>
      </c>
      <c r="M64" s="10"/>
      <c r="N64" s="10"/>
      <c r="O64">
        <f t="shared" ca="1" si="5"/>
        <v>0.34556106577037815</v>
      </c>
      <c r="R64" s="6">
        <f t="shared" ref="R64:R81" si="7">R63+1</f>
        <v>2015</v>
      </c>
      <c r="S64" s="10">
        <f t="shared" ca="1" si="6"/>
        <v>36.189493944553774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56.423814281497073</v>
      </c>
      <c r="M65" s="10"/>
      <c r="N65" s="10"/>
      <c r="O65">
        <f t="shared" ca="1" si="5"/>
        <v>0.79465195064908767</v>
      </c>
      <c r="R65" s="6">
        <f t="shared" si="7"/>
        <v>2016</v>
      </c>
      <c r="S65" s="10">
        <f t="shared" ca="1" si="6"/>
        <v>22.781239173771013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45.934190896691135</v>
      </c>
      <c r="M66" s="10"/>
      <c r="N66" s="10"/>
      <c r="O66">
        <f t="shared" ca="1" si="5"/>
        <v>0.45870657731693387</v>
      </c>
      <c r="R66" s="6">
        <f t="shared" si="7"/>
        <v>2017</v>
      </c>
      <c r="S66" s="10">
        <f t="shared" ca="1" si="6"/>
        <v>33.679346922720455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46.569256099501615</v>
      </c>
      <c r="M67" s="10"/>
      <c r="N67" s="10"/>
      <c r="O67">
        <f t="shared" ca="1" si="5"/>
        <v>0.48101402631489376</v>
      </c>
      <c r="R67" s="6">
        <f t="shared" si="7"/>
        <v>2018</v>
      </c>
      <c r="S67" s="10">
        <f t="shared" ca="1" si="6"/>
        <v>33.454872761196796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54.342226466678163</v>
      </c>
      <c r="M68" s="10"/>
      <c r="N68" s="10"/>
      <c r="O68">
        <f t="shared" ca="1" si="5"/>
        <v>0.73853635777752069</v>
      </c>
      <c r="R68" s="6">
        <f t="shared" si="7"/>
        <v>2019</v>
      </c>
      <c r="S68" s="10">
        <f t="shared" ca="1" si="6"/>
        <v>26.094610977220192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62.182866290522867</v>
      </c>
      <c r="M69" s="10"/>
      <c r="N69" s="10"/>
      <c r="O69">
        <f t="shared" ca="1" si="5"/>
        <v>0.90844891976826347</v>
      </c>
      <c r="R69" s="6">
        <f t="shared" si="7"/>
        <v>2020</v>
      </c>
      <c r="S69" s="10">
        <f t="shared" ca="1" si="6"/>
        <v>18.668808199291263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36.365784785439843</v>
      </c>
      <c r="M70" s="10"/>
      <c r="N70" s="10"/>
      <c r="O70">
        <f t="shared" ca="1" si="5"/>
        <v>0.17138658782788052</v>
      </c>
      <c r="R70" s="6">
        <f t="shared" si="7"/>
        <v>2021</v>
      </c>
      <c r="S70" s="10">
        <f t="shared" ca="1" si="6"/>
        <v>44.902866190130482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65.085283289313381</v>
      </c>
      <c r="M71" s="10"/>
      <c r="N71" s="10"/>
      <c r="O71">
        <f t="shared" ca="1" si="5"/>
        <v>0.94380965824680485</v>
      </c>
      <c r="R71" s="6">
        <f t="shared" si="7"/>
        <v>2022</v>
      </c>
      <c r="S71" s="10">
        <f t="shared" ca="1" si="6"/>
        <v>16.602494645590468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48.374768578722176</v>
      </c>
      <c r="M72" s="10"/>
      <c r="N72" s="10"/>
      <c r="O72">
        <f t="shared" ca="1" si="5"/>
        <v>0.54452489550677274</v>
      </c>
      <c r="R72" s="6">
        <f t="shared" si="7"/>
        <v>2023</v>
      </c>
      <c r="S72" s="10">
        <f t="shared" ca="1" si="6"/>
        <v>33.734297879733766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57.423281375092735</v>
      </c>
      <c r="M73" s="10"/>
      <c r="N73" s="10"/>
      <c r="O73">
        <f t="shared" ca="1" si="5"/>
        <v>0.81883503907838684</v>
      </c>
      <c r="R73" s="6">
        <f t="shared" si="7"/>
        <v>2024</v>
      </c>
      <c r="S73" s="10">
        <f t="shared" ca="1" si="6"/>
        <v>25.109246318972886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51.615323153697709</v>
      </c>
      <c r="M74" s="10"/>
      <c r="N74" s="10"/>
      <c r="O74">
        <f t="shared" ca="1" si="5"/>
        <v>0.65469253019769502</v>
      </c>
      <c r="R74" s="6">
        <f t="shared" si="7"/>
        <v>2025</v>
      </c>
      <c r="S74" s="10">
        <f t="shared" ca="1" si="6"/>
        <v>31.342849693366965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55.016135122172294</v>
      </c>
      <c r="M75" s="10"/>
      <c r="N75" s="10"/>
      <c r="O75">
        <f t="shared" ca="1" si="5"/>
        <v>0.75752207438647878</v>
      </c>
      <c r="R75" s="6">
        <f t="shared" si="7"/>
        <v>2026</v>
      </c>
      <c r="S75" s="10">
        <f t="shared" ca="1" si="6"/>
        <v>28.369878058401888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49.710110309638409</v>
      </c>
      <c r="M76" s="10"/>
      <c r="N76" s="10"/>
      <c r="O76">
        <f t="shared" ca="1" si="5"/>
        <v>0.59086361897156803</v>
      </c>
      <c r="R76" s="6">
        <f t="shared" si="7"/>
        <v>2027</v>
      </c>
      <c r="S76" s="10">
        <f t="shared" ca="1" si="6"/>
        <v>34.105949706164097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53.033438769145434</v>
      </c>
      <c r="M77" s="10"/>
      <c r="N77" s="10"/>
      <c r="O77">
        <f t="shared" ca="1" si="5"/>
        <v>0.69960251168378806</v>
      </c>
      <c r="R77" s="6">
        <f t="shared" si="7"/>
        <v>2028</v>
      </c>
      <c r="S77" s="10">
        <f t="shared" ca="1" si="6"/>
        <v>31.214885963199492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56.339776645531472</v>
      </c>
      <c r="M78" s="10"/>
      <c r="N78" s="10"/>
      <c r="O78">
        <f t="shared" ca="1" si="5"/>
        <v>0.79253473406851349</v>
      </c>
      <c r="R78" s="6">
        <f t="shared" si="7"/>
        <v>2029</v>
      </c>
      <c r="S78" s="10">
        <f t="shared" ca="1" si="6"/>
        <v>28.343042122953236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68.524301463442754</v>
      </c>
      <c r="M79" s="10"/>
      <c r="N79" s="10"/>
      <c r="O79">
        <f t="shared" ca="1" si="5"/>
        <v>0.9707071976320073</v>
      </c>
      <c r="R79" s="6">
        <f t="shared" si="7"/>
        <v>2030</v>
      </c>
      <c r="S79" s="10">
        <f t="shared" ca="1" si="6"/>
        <v>16.595252158053071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29.534345252455832</v>
      </c>
      <c r="M80" s="10"/>
      <c r="N80" s="10"/>
      <c r="O80">
        <f t="shared" ca="1" si="5"/>
        <v>6.0331142528566306E-2</v>
      </c>
      <c r="R80" s="6">
        <f t="shared" si="7"/>
        <v>2031</v>
      </c>
      <c r="S80" s="10">
        <f t="shared" ca="1" si="6"/>
        <v>56.024195595491292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67.881113394823927</v>
      </c>
      <c r="M81" s="10"/>
      <c r="N81" s="10"/>
      <c r="O81">
        <f t="shared" ca="1" si="5"/>
        <v>0.96670927391720596</v>
      </c>
      <c r="R81" s="6">
        <f t="shared" si="7"/>
        <v>2032</v>
      </c>
      <c r="S81" s="10">
        <f t="shared" ca="1" si="6"/>
        <v>18.118678669184277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2:E2"/>
    <mergeCell ref="J2:O2"/>
    <mergeCell ref="Q2:V2"/>
    <mergeCell ref="C3:E3"/>
    <mergeCell ref="C6:F6"/>
    <mergeCell ref="C7:F7"/>
    <mergeCell ref="E19:G19"/>
    <mergeCell ref="K19:N19"/>
    <mergeCell ref="Q19:T19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2013-11-27T17:50:38Z</dcterms:modified>
</cp:coreProperties>
</file>