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<sst xmlns="http://schemas.openxmlformats.org/spreadsheetml/2006/main" count="37" uniqueCount="33">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</sst>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1" t="s">
        <v>24</v>
      </c>
      <c r="F62" s="11"/>
      <c r="G62" s="11"/>
      <c r="K62">
        <v>2013</v>
      </c>
      <c r="L62" s="10">
        <f ca="1">NORMINV(O62,C$63,E$63)</f>
        <v>35.185077503677846</v>
      </c>
      <c r="M62" s="10"/>
      <c r="N62" s="10"/>
      <c r="O62">
        <f ca="1">RAND()</f>
        <v>0.14617714861550202</v>
      </c>
      <c r="R62" s="6">
        <v>2013</v>
      </c>
      <c r="S62" s="10">
        <f ca="1">IF(AND(Q27&lt;(E18+L62),(E18+L62)&lt;K27),E18,IF((E18+L62)&lt;=Q27,Q27-L62,IF(AND(L62&lt;K27,(E18+L62)&gt;K27),K27-L62,IF(L62&gt;=K27,0,))))</f>
        <v>42.807055108787949</v>
      </c>
      <c r="T62" s="10"/>
      <c r="U62" s="10"/>
    </row>
    <row r="63" spans="1:21" x14ac:dyDescent="0.25">
      <c r="A63" s="2">
        <v>51.02</v>
      </c>
      <c r="C63" s="12">
        <f>AVERAGE(C3,C8789,C17551,C26313,C35075)</f>
        <v>47.10835194874911</v>
      </c>
      <c r="D63" s="13"/>
      <c r="E63" s="14">
        <f>STDEVA(C3,C8789,C17551,C26313,C35075)</f>
        <v>11.323459796592354</v>
      </c>
      <c r="F63" s="15"/>
      <c r="G63" s="13"/>
      <c r="K63">
        <v>2014</v>
      </c>
      <c r="L63" s="10">
        <f t="shared" ref="L63:L81" ca="1" si="4">NORMINV(O63,C$63,E$63)</f>
        <v>26.956900258166932</v>
      </c>
      <c r="M63" s="10"/>
      <c r="N63" s="10"/>
      <c r="O63">
        <f t="shared" ref="O63:O81" ca="1" si="5">RAND()</f>
        <v>3.7569113136030174E-2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51.437461319605866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33.833468858004316</v>
      </c>
      <c r="M64" s="10"/>
      <c r="N64" s="10"/>
      <c r="O64">
        <f t="shared" ca="1" si="5"/>
        <v>0.12053138368348315</v>
      </c>
      <c r="R64" s="6">
        <f t="shared" ref="R64:R81" si="7">R63+1</f>
        <v>2015</v>
      </c>
      <c r="S64" s="10">
        <f t="shared" ca="1" si="6"/>
        <v>44.965196101239179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40.357555287789779</v>
      </c>
      <c r="M65" s="10"/>
      <c r="N65" s="10"/>
      <c r="O65">
        <f t="shared" ca="1" si="5"/>
        <v>0.27552818861326389</v>
      </c>
      <c r="R65" s="6">
        <f t="shared" si="7"/>
        <v>2016</v>
      </c>
      <c r="S65" s="10">
        <f t="shared" ca="1" si="6"/>
        <v>38.847498167478307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42.401350365861681</v>
      </c>
      <c r="M66" s="10"/>
      <c r="N66" s="10"/>
      <c r="O66">
        <f t="shared" ca="1" si="5"/>
        <v>0.33881996222134914</v>
      </c>
      <c r="R66" s="6">
        <f t="shared" si="7"/>
        <v>2017</v>
      </c>
      <c r="S66" s="10">
        <f t="shared" ca="1" si="6"/>
        <v>37.212187453549909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57.706273630981734</v>
      </c>
      <c r="M67" s="10"/>
      <c r="N67" s="10"/>
      <c r="O67">
        <f t="shared" ca="1" si="5"/>
        <v>0.82534438365496376</v>
      </c>
      <c r="R67" s="6">
        <f t="shared" si="7"/>
        <v>2018</v>
      </c>
      <c r="S67" s="10">
        <f t="shared" ca="1" si="6"/>
        <v>22.317855229716677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41.406500647900103</v>
      </c>
      <c r="M68" s="10"/>
      <c r="N68" s="10"/>
      <c r="O68">
        <f t="shared" ca="1" si="5"/>
        <v>0.30729120407684474</v>
      </c>
      <c r="R68" s="6">
        <f t="shared" si="7"/>
        <v>2019</v>
      </c>
      <c r="S68" s="10">
        <f t="shared" ca="1" si="6"/>
        <v>39.030336795998252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35.883385168388116</v>
      </c>
      <c r="M69" s="10"/>
      <c r="N69" s="10"/>
      <c r="O69">
        <f t="shared" ca="1" si="5"/>
        <v>0.16076910203847417</v>
      </c>
      <c r="R69" s="6">
        <f t="shared" si="7"/>
        <v>2020</v>
      </c>
      <c r="S69" s="10">
        <f t="shared" ca="1" si="6"/>
        <v>44.968289321426013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48.819758941372115</v>
      </c>
      <c r="M70" s="10"/>
      <c r="N70" s="10"/>
      <c r="O70">
        <f t="shared" ca="1" si="5"/>
        <v>0.56006663852026217</v>
      </c>
      <c r="R70" s="6">
        <f t="shared" si="7"/>
        <v>2021</v>
      </c>
      <c r="S70" s="10">
        <f t="shared" ca="1" si="6"/>
        <v>32.448892034198209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49.055586014646352</v>
      </c>
      <c r="M71" s="10"/>
      <c r="N71" s="10"/>
      <c r="O71">
        <f t="shared" ca="1" si="5"/>
        <v>0.56826731441093015</v>
      </c>
      <c r="R71" s="6">
        <f t="shared" si="7"/>
        <v>2022</v>
      </c>
      <c r="S71" s="10">
        <f t="shared" ca="1" si="6"/>
        <v>32.632191920257497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52.877437408634009</v>
      </c>
      <c r="M72" s="10"/>
      <c r="N72" s="10"/>
      <c r="O72">
        <f t="shared" ca="1" si="5"/>
        <v>0.69479237670262439</v>
      </c>
      <c r="R72" s="6">
        <f t="shared" si="7"/>
        <v>2023</v>
      </c>
      <c r="S72" s="10">
        <f t="shared" ca="1" si="6"/>
        <v>29.231629049821933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54.708046608762828</v>
      </c>
      <c r="M73" s="10"/>
      <c r="N73" s="10"/>
      <c r="O73">
        <f t="shared" ca="1" si="5"/>
        <v>0.74893623489661743</v>
      </c>
      <c r="R73" s="6">
        <f t="shared" si="7"/>
        <v>2024</v>
      </c>
      <c r="S73" s="10">
        <f t="shared" ca="1" si="6"/>
        <v>27.824481085302793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56.680988544506405</v>
      </c>
      <c r="M74" s="10"/>
      <c r="N74" s="10"/>
      <c r="O74">
        <f t="shared" ca="1" si="5"/>
        <v>0.80105089650424088</v>
      </c>
      <c r="R74" s="6">
        <f t="shared" si="7"/>
        <v>2025</v>
      </c>
      <c r="S74" s="10">
        <f t="shared" ca="1" si="6"/>
        <v>26.277184302558268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51.120617563289052</v>
      </c>
      <c r="M75" s="10"/>
      <c r="N75" s="10"/>
      <c r="O75">
        <f t="shared" ca="1" si="5"/>
        <v>0.63845500381834341</v>
      </c>
      <c r="R75" s="6">
        <f t="shared" si="7"/>
        <v>2026</v>
      </c>
      <c r="S75" s="10">
        <f t="shared" ca="1" si="6"/>
        <v>32.26539561728513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45.261334274746105</v>
      </c>
      <c r="M76" s="10"/>
      <c r="N76" s="10"/>
      <c r="O76">
        <f t="shared" ca="1" si="5"/>
        <v>0.43521423933046577</v>
      </c>
      <c r="R76" s="6">
        <f t="shared" si="7"/>
        <v>2027</v>
      </c>
      <c r="S76" s="10">
        <f t="shared" ca="1" si="6"/>
        <v>38.554725741056401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20.584584351458254</v>
      </c>
      <c r="M77" s="10"/>
      <c r="N77" s="10"/>
      <c r="O77">
        <f t="shared" ca="1" si="5"/>
        <v>9.580774543899051E-3</v>
      </c>
      <c r="R77" s="6">
        <f t="shared" si="7"/>
        <v>2028</v>
      </c>
      <c r="S77" s="10">
        <f t="shared" ca="1" si="6"/>
        <v>63.663740380886672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61.826639801938498</v>
      </c>
      <c r="M78" s="10"/>
      <c r="N78" s="10"/>
      <c r="O78">
        <f t="shared" ca="1" si="5"/>
        <v>0.90316606693833079</v>
      </c>
      <c r="R78" s="6">
        <f t="shared" si="7"/>
        <v>2029</v>
      </c>
      <c r="S78" s="10">
        <f t="shared" ca="1" si="6"/>
        <v>22.85617896654621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51.411927978951901</v>
      </c>
      <c r="M79" s="10"/>
      <c r="N79" s="10"/>
      <c r="O79">
        <f t="shared" ca="1" si="5"/>
        <v>0.64804896814200519</v>
      </c>
      <c r="R79" s="6">
        <f t="shared" si="7"/>
        <v>2030</v>
      </c>
      <c r="S79" s="10">
        <f t="shared" ca="1" si="6"/>
        <v>33.707625642543924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54.975684545574083</v>
      </c>
      <c r="M80" s="10"/>
      <c r="N80" s="10"/>
      <c r="O80">
        <f t="shared" ca="1" si="5"/>
        <v>0.75640393945862761</v>
      </c>
      <c r="R80" s="6">
        <f t="shared" si="7"/>
        <v>2031</v>
      </c>
      <c r="S80" s="10">
        <f t="shared" ca="1" si="6"/>
        <v>30.582856302373045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29.682299662767402</v>
      </c>
      <c r="M81" s="10"/>
      <c r="N81" s="10"/>
      <c r="O81">
        <f t="shared" ca="1" si="5"/>
        <v>6.1910258667469464E-2</v>
      </c>
      <c r="R81" s="6">
        <f t="shared" si="7"/>
        <v>2032</v>
      </c>
      <c r="S81" s="10">
        <f t="shared" ca="1" si="6"/>
        <v>56.317492401240798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C2:E2"/>
    <mergeCell ref="J2:O2"/>
    <mergeCell ref="Q2:V2"/>
    <mergeCell ref="C3:E3"/>
    <mergeCell ref="C6:F6"/>
    <mergeCell ref="C7:F7"/>
    <mergeCell ref="E19:G19"/>
    <mergeCell ref="K19:N19"/>
    <mergeCell ref="Q19:T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2013-11-27T18:15:27Z</dcterms:modified>
</cp:coreProperties>
</file>