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<sst xmlns="http://schemas.openxmlformats.org/spreadsheetml/2006/main" count="37" uniqueCount="33">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</sst>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1" t="s">
        <v>24</v>
      </c>
      <c r="F62" s="11"/>
      <c r="G62" s="11"/>
      <c r="K62">
        <v>2013</v>
      </c>
      <c r="L62" s="10">
        <f ca="1">NORMINV(O62,C$63,E$63)</f>
        <v>54.230571995003309</v>
      </c>
      <c r="M62" s="10"/>
      <c r="N62" s="10"/>
      <c r="O62">
        <f ca="1">RAND()</f>
        <v>0.73531864475926201</v>
      </c>
      <c r="R62" s="6">
        <v>2013</v>
      </c>
      <c r="S62" s="10">
        <f ca="1">IF(AND(Q27&lt;(E18+L62),(E18+L62)&lt;K27),E18,IF((E18+L62)&lt;=Q27,Q27-L62,IF(AND(L62&lt;K27,(E18+L62)&gt;K27),K27-L62,IF(L62&gt;=K27,0,))))</f>
        <v>38.718761047905055</v>
      </c>
      <c r="T62" s="10"/>
      <c r="U62" s="10"/>
    </row>
    <row r="63" spans="1:21" x14ac:dyDescent="0.25">
      <c r="A63" s="2">
        <v>51.02</v>
      </c>
      <c r="C63" s="12">
        <f>AVERAGE(C3,C8789,C17551,C26313,C35075)</f>
        <v>47.10835194874911</v>
      </c>
      <c r="D63" s="13"/>
      <c r="E63" s="14">
        <f>STDEVA(C3,C8789,C17551,C26313,C35075)</f>
        <v>11.323459796592354</v>
      </c>
      <c r="F63" s="15"/>
      <c r="G63" s="13"/>
      <c r="K63">
        <v>2014</v>
      </c>
      <c r="L63" s="10">
        <f t="shared" ref="L63:L81" ca="1" si="4">NORMINV(O63,C$63,E$63)</f>
        <v>50.045280410329752</v>
      </c>
      <c r="M63" s="10"/>
      <c r="N63" s="10"/>
      <c r="O63">
        <f t="shared" ref="O63:O81" ca="1" si="5">RAND()</f>
        <v>0.60232384192711874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28.349081167443046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63.585997055631537</v>
      </c>
      <c r="M64" s="10"/>
      <c r="N64" s="10"/>
      <c r="O64">
        <f t="shared" ca="1" si="5"/>
        <v>0.92718995044342056</v>
      </c>
      <c r="R64" s="6">
        <f t="shared" ref="R64:R81" si="7">R63+1</f>
        <v>2015</v>
      </c>
      <c r="S64" s="10">
        <f t="shared" ca="1" si="6"/>
        <v>15.212667903611958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63.741041839251821</v>
      </c>
      <c r="M65" s="10"/>
      <c r="N65" s="10"/>
      <c r="O65">
        <f t="shared" ca="1" si="5"/>
        <v>0.92906596746771097</v>
      </c>
      <c r="R65" s="6">
        <f t="shared" si="7"/>
        <v>2016</v>
      </c>
      <c r="S65" s="10">
        <f t="shared" ca="1" si="6"/>
        <v>15.464011616016265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52.631470200570078</v>
      </c>
      <c r="M66" s="10"/>
      <c r="N66" s="10"/>
      <c r="O66">
        <f t="shared" ca="1" si="5"/>
        <v>0.68713968547338267</v>
      </c>
      <c r="R66" s="6">
        <f t="shared" si="7"/>
        <v>2017</v>
      </c>
      <c r="S66" s="10">
        <f t="shared" ca="1" si="6"/>
        <v>26.982067618841512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67.650672614731903</v>
      </c>
      <c r="M67" s="10"/>
      <c r="N67" s="10"/>
      <c r="O67">
        <f t="shared" ca="1" si="5"/>
        <v>0.9651717720460028</v>
      </c>
      <c r="R67" s="6">
        <f t="shared" si="7"/>
        <v>2018</v>
      </c>
      <c r="S67" s="10">
        <f t="shared" ca="1" si="6"/>
        <v>12.373456245966509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58.820353136193717</v>
      </c>
      <c r="M68" s="10"/>
      <c r="N68" s="10"/>
      <c r="O68">
        <f t="shared" ca="1" si="5"/>
        <v>0.84950505930054876</v>
      </c>
      <c r="R68" s="6">
        <f t="shared" si="7"/>
        <v>2019</v>
      </c>
      <c r="S68" s="10">
        <f t="shared" ca="1" si="6"/>
        <v>21.616484307704638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50.314737778928389</v>
      </c>
      <c r="M69" s="10"/>
      <c r="N69" s="10"/>
      <c r="O69">
        <f t="shared" ca="1" si="5"/>
        <v>0.61147408839899031</v>
      </c>
      <c r="R69" s="6">
        <f t="shared" si="7"/>
        <v>2020</v>
      </c>
      <c r="S69" s="10">
        <f t="shared" ca="1" si="6"/>
        <v>30.53693671088574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32.11622230241472</v>
      </c>
      <c r="M70" s="10"/>
      <c r="N70" s="10"/>
      <c r="O70">
        <f t="shared" ca="1" si="5"/>
        <v>9.2753445287801828E-2</v>
      </c>
      <c r="R70" s="6">
        <f t="shared" si="7"/>
        <v>2021</v>
      </c>
      <c r="S70" s="10">
        <f t="shared" ca="1" si="6"/>
        <v>49.152428673155605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52.808626781914121</v>
      </c>
      <c r="M71" s="10"/>
      <c r="N71" s="10"/>
      <c r="O71">
        <f t="shared" ca="1" si="5"/>
        <v>0.69265986625360876</v>
      </c>
      <c r="R71" s="6">
        <f t="shared" si="7"/>
        <v>2022</v>
      </c>
      <c r="S71" s="10">
        <f t="shared" ca="1" si="6"/>
        <v>28.879151152989728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42.779386005165307</v>
      </c>
      <c r="M72" s="10"/>
      <c r="N72" s="10"/>
      <c r="O72">
        <f t="shared" ca="1" si="5"/>
        <v>0.35111918947839305</v>
      </c>
      <c r="R72" s="6">
        <f t="shared" si="7"/>
        <v>2023</v>
      </c>
      <c r="S72" s="10">
        <f t="shared" ca="1" si="6"/>
        <v>39.329680453290635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28.801742392185414</v>
      </c>
      <c r="M73" s="10"/>
      <c r="N73" s="10"/>
      <c r="O73">
        <f t="shared" ca="1" si="5"/>
        <v>5.2971792989161881E-2</v>
      </c>
      <c r="R73" s="6">
        <f t="shared" si="7"/>
        <v>2024</v>
      </c>
      <c r="S73" s="10">
        <f t="shared" ca="1" si="6"/>
        <v>53.730785301880204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38.630356285898699</v>
      </c>
      <c r="M74" s="10"/>
      <c r="N74" s="10"/>
      <c r="O74">
        <f t="shared" ca="1" si="5"/>
        <v>0.22701579248872428</v>
      </c>
      <c r="R74" s="6">
        <f t="shared" si="7"/>
        <v>2025</v>
      </c>
      <c r="S74" s="10">
        <f t="shared" ca="1" si="6"/>
        <v>44.327816561165974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48.531764593697375</v>
      </c>
      <c r="M75" s="10"/>
      <c r="N75" s="10"/>
      <c r="O75">
        <f t="shared" ca="1" si="5"/>
        <v>0.5500171778042755</v>
      </c>
      <c r="R75" s="6">
        <f t="shared" si="7"/>
        <v>2026</v>
      </c>
      <c r="S75" s="10">
        <f t="shared" ca="1" si="6"/>
        <v>34.854248586876807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29.681022076684208</v>
      </c>
      <c r="M76" s="10"/>
      <c r="N76" s="10"/>
      <c r="O76">
        <f t="shared" ca="1" si="5"/>
        <v>6.1896486255726302E-2</v>
      </c>
      <c r="R76" s="6">
        <f t="shared" si="7"/>
        <v>2027</v>
      </c>
      <c r="S76" s="10">
        <f t="shared" ca="1" si="6"/>
        <v>54.135037939118298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52.508561136240537</v>
      </c>
      <c r="M77" s="10"/>
      <c r="N77" s="10"/>
      <c r="O77">
        <f t="shared" ca="1" si="5"/>
        <v>0.68328494429098097</v>
      </c>
      <c r="R77" s="6">
        <f t="shared" si="7"/>
        <v>2028</v>
      </c>
      <c r="S77" s="10">
        <f t="shared" ca="1" si="6"/>
        <v>31.739763596104389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34.703488648276732</v>
      </c>
      <c r="M78" s="10"/>
      <c r="N78" s="10"/>
      <c r="O78">
        <f t="shared" ca="1" si="5"/>
        <v>0.13664856960958227</v>
      </c>
      <c r="R78" s="6">
        <f t="shared" si="7"/>
        <v>2029</v>
      </c>
      <c r="S78" s="10">
        <f t="shared" ca="1" si="6"/>
        <v>49.979330120207976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57.847356522587013</v>
      </c>
      <c r="M79" s="10"/>
      <c r="N79" s="10"/>
      <c r="O79">
        <f t="shared" ca="1" si="5"/>
        <v>0.82853336940708644</v>
      </c>
      <c r="R79" s="6">
        <f t="shared" si="7"/>
        <v>2030</v>
      </c>
      <c r="S79" s="10">
        <f t="shared" ca="1" si="6"/>
        <v>27.272197098908812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58.918602786155176</v>
      </c>
      <c r="M80" s="10"/>
      <c r="N80" s="10"/>
      <c r="O80">
        <f t="shared" ca="1" si="5"/>
        <v>0.85152344594084872</v>
      </c>
      <c r="R80" s="6">
        <f t="shared" si="7"/>
        <v>2031</v>
      </c>
      <c r="S80" s="10">
        <f t="shared" ca="1" si="6"/>
        <v>26.639938061791952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54.708078823561124</v>
      </c>
      <c r="M81" s="10"/>
      <c r="N81" s="10"/>
      <c r="O81">
        <f t="shared" ca="1" si="5"/>
        <v>0.74893714099381214</v>
      </c>
      <c r="R81" s="6">
        <f t="shared" si="7"/>
        <v>2032</v>
      </c>
      <c r="S81" s="10">
        <f t="shared" ca="1" si="6"/>
        <v>31.291713240447081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C2:E2"/>
    <mergeCell ref="J2:O2"/>
    <mergeCell ref="Q2:V2"/>
    <mergeCell ref="C3:E3"/>
    <mergeCell ref="C6:F6"/>
    <mergeCell ref="C7:F7"/>
    <mergeCell ref="E19:G19"/>
    <mergeCell ref="K19:N19"/>
    <mergeCell ref="Q19:T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2013-11-27T18:44:59Z</dcterms:modified>
</cp:coreProperties>
</file>