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95" windowHeight="6405" firstSheet="5" activeTab="7"/>
  </bookViews>
  <sheets>
    <sheet name="viajeros" sheetId="1" r:id="rId1"/>
    <sheet name="viajeros_normalizados" sheetId="2" r:id="rId2"/>
    <sheet name="pesos viajeros" sheetId="3" r:id="rId3"/>
    <sheet name="tiempos" sheetId="4" r:id="rId4"/>
    <sheet name="tiempos_normalizados" sheetId="5" r:id="rId5"/>
    <sheet name="pesos tiempos" sheetId="6" r:id="rId6"/>
    <sheet name="transbordos" sheetId="7" r:id="rId7"/>
    <sheet name="transbordos_normalizados" sheetId="8" r:id="rId8"/>
    <sheet name="pesos transbordos" sheetId="9" r:id="rId9"/>
    <sheet name="Hoja2" sheetId="10" r:id="rId10"/>
    <sheet name="Hoja3" sheetId="11" r:id="rId11"/>
  </sheets>
  <externalReferences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<sst xmlns="http://schemas.openxmlformats.org/spreadsheetml/2006/main" count="85" uniqueCount="23">
  <si>
    <t>B1</t>
  </si>
  <si>
    <t>B2</t>
  </si>
  <si>
    <t>B3</t>
  </si>
  <si>
    <t>C1</t>
  </si>
  <si>
    <t>C2</t>
  </si>
  <si>
    <t>C3</t>
  </si>
  <si>
    <t>C4</t>
  </si>
  <si>
    <t>LINEA2</t>
  </si>
  <si>
    <t>valor</t>
  </si>
  <si>
    <t>pesos</t>
  </si>
  <si>
    <t>Línea</t>
  </si>
  <si>
    <t>viajeros</t>
  </si>
  <si>
    <t>tiempos</t>
  </si>
  <si>
    <t>transbordos</t>
  </si>
  <si>
    <t>FRANJA 4</t>
  </si>
  <si>
    <t>LINEA</t>
  </si>
  <si>
    <t>suma</t>
  </si>
  <si>
    <t>VIAJEROS FRANJA 4</t>
  </si>
  <si>
    <t>VIAJEROS NORMALIZADOS FRANJA 4</t>
  </si>
  <si>
    <t>TIEMPOS FRANJA 4</t>
  </si>
  <si>
    <t>TIEMPOS NORMALIZADOS FRANJA 4</t>
  </si>
  <si>
    <t>TRANSBORDOS FRANJA 4</t>
  </si>
  <si>
    <t>TRANSBORDOS NORMALIZADOS FRANJA 4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</si>
</sst>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"/>
  </numFmts>
  <fonts count="9">
    <font>
      <sz val="10"/>
      <name val="Arial"/>
      <family val="0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b/>
      <sz val="10"/>
      <name val="Arial"/>
      <family val="2"/>
    </font>
    <font>
      <b/>
      <sz val="12"/>
      <color indexed="48"/>
      <name val="Arial"/>
      <family val="2"/>
    </font>
    <font>
      <sz val="12"/>
      <color indexed="18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sz val="10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riteri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riterios"/>
      <sheetName val="pesos franjas"/>
      <sheetName val="Hoja3"/>
    </sheetNames>
    <sheetDataSet>
      <sheetData sheetId="0">
        <row r="15">
          <cell r="B15">
            <v>0.7938190841416647</v>
          </cell>
        </row>
        <row r="16">
          <cell r="B16">
            <v>0.13948417174223626</v>
          </cell>
        </row>
        <row r="17">
          <cell r="B17">
            <v>0.06669674411609895</v>
          </cell>
        </row>
      </sheetData>
      <sheetData sheetId="1">
        <row r="26">
          <cell r="B26">
            <v>0.14639441096834874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0"/>
  <sheetViews>
    <sheetView workbookViewId="0" topLeftCell="A1">
      <selection activeCell="A1" sqref="A1:IV16384"/>
    </sheetView>
  </sheetViews>
  <sheetFormatPr defaultColWidth="11.421875" defaultRowHeight="12.75"/>
  <cols>
    <col min="1" max="1" width="5.421875" style="2" customWidth="1"/>
    <col min="2" max="9" width="6.57421875" style="3" customWidth="1"/>
    <col min="10" max="10" width="7.57421875" style="3" customWidth="1"/>
    <col min="11" max="13" width="6.57421875" style="3" customWidth="1"/>
    <col min="14" max="14" width="7.57421875" style="3" customWidth="1"/>
    <col min="15" max="25" width="6.57421875" style="3" customWidth="1"/>
    <col min="26" max="30" width="7.57421875" style="3" customWidth="1"/>
    <col min="31" max="31" width="6.57421875" style="3" customWidth="1"/>
    <col min="32" max="34" width="7.57421875" style="3" customWidth="1"/>
    <col min="35" max="38" width="6.57421875" style="3" customWidth="1"/>
    <col min="39" max="39" width="12.00390625" style="3" customWidth="1"/>
    <col min="40" max="16384" width="10.00390625" style="3" customWidth="1"/>
  </cols>
  <sheetData>
    <row r="1" spans="1:38" ht="12.75">
      <c r="A1" s="20" t="s">
        <v>17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</row>
    <row r="3" spans="1:32" s="2" customFormat="1" ht="12.75">
      <c r="A3" s="2" t="s">
        <v>10</v>
      </c>
      <c r="B3" s="2">
        <v>1</v>
      </c>
      <c r="C3" s="2">
        <v>2</v>
      </c>
      <c r="D3" s="2">
        <v>5</v>
      </c>
      <c r="E3" s="2">
        <v>6</v>
      </c>
      <c r="F3" s="2">
        <v>10</v>
      </c>
      <c r="G3" s="2">
        <v>11</v>
      </c>
      <c r="H3" s="2">
        <v>12</v>
      </c>
      <c r="I3" s="2">
        <v>13</v>
      </c>
      <c r="J3" s="2">
        <v>14</v>
      </c>
      <c r="K3" s="2">
        <v>15</v>
      </c>
      <c r="L3" s="2">
        <v>20</v>
      </c>
      <c r="M3" s="2">
        <v>21</v>
      </c>
      <c r="N3" s="2">
        <v>22</v>
      </c>
      <c r="O3" s="2">
        <v>23</v>
      </c>
      <c r="P3" s="2">
        <v>24</v>
      </c>
      <c r="Q3" s="2">
        <v>25</v>
      </c>
      <c r="R3" s="2">
        <v>26</v>
      </c>
      <c r="S3" s="2">
        <v>27</v>
      </c>
      <c r="T3" s="2">
        <v>30</v>
      </c>
      <c r="U3" s="2">
        <v>31</v>
      </c>
      <c r="V3" s="2">
        <v>32</v>
      </c>
      <c r="W3" s="2">
        <v>33</v>
      </c>
      <c r="X3" s="2">
        <v>36</v>
      </c>
      <c r="Y3" s="2">
        <v>40</v>
      </c>
      <c r="Z3" s="2">
        <v>41</v>
      </c>
      <c r="AA3" s="2">
        <v>42</v>
      </c>
      <c r="AB3" s="2">
        <v>43</v>
      </c>
      <c r="AC3" s="2">
        <v>52</v>
      </c>
      <c r="AD3" s="2">
        <v>55</v>
      </c>
      <c r="AE3" s="2" t="s">
        <v>2</v>
      </c>
      <c r="AF3" s="2" t="s">
        <v>4</v>
      </c>
    </row>
    <row r="4" spans="1:38" ht="12.75">
      <c r="A4" s="2">
        <v>1</v>
      </c>
      <c r="B4" s="4">
        <v>1</v>
      </c>
      <c r="C4" s="4">
        <v>0.44517453798768</v>
      </c>
      <c r="D4" s="4">
        <v>0.755663994423144</v>
      </c>
      <c r="E4" s="4">
        <v>0.813264310901043</v>
      </c>
      <c r="F4" s="4">
        <v>1.66042182160952</v>
      </c>
      <c r="G4" s="4">
        <v>2.84067085953878</v>
      </c>
      <c r="H4" s="4">
        <v>0.735485121643889</v>
      </c>
      <c r="I4" s="4">
        <v>0.85065797416395</v>
      </c>
      <c r="J4" s="4">
        <v>3.61850262279447</v>
      </c>
      <c r="K4" s="4">
        <v>2.96174863387978</v>
      </c>
      <c r="L4" s="4">
        <v>2.19322205361659</v>
      </c>
      <c r="M4" s="4">
        <v>1.40596627756161</v>
      </c>
      <c r="N4" s="4">
        <v>4.66989768443726</v>
      </c>
      <c r="O4" s="4">
        <v>1.39991390443392</v>
      </c>
      <c r="P4" s="4">
        <v>1.21049692908989</v>
      </c>
      <c r="Q4" s="4">
        <v>1.30257149723624</v>
      </c>
      <c r="R4" s="4">
        <v>0.921298657147714</v>
      </c>
      <c r="S4" s="4">
        <v>0.856578427499012</v>
      </c>
      <c r="T4" s="4">
        <v>3.00753071739992</v>
      </c>
      <c r="U4" s="4">
        <v>2.68316831683168</v>
      </c>
      <c r="V4" s="4">
        <v>1.13805774278215</v>
      </c>
      <c r="W4" s="4">
        <v>2.12549019607843</v>
      </c>
      <c r="X4" s="4">
        <v>2.77415227127319</v>
      </c>
      <c r="Y4" s="4">
        <v>4.66236559139785</v>
      </c>
      <c r="Z4" s="4">
        <v>3.62784471218206</v>
      </c>
      <c r="AA4" s="4">
        <v>5.75371549893843</v>
      </c>
      <c r="AB4" s="4">
        <v>3.933644375324</v>
      </c>
      <c r="AC4" s="4">
        <v>5.08920187793427</v>
      </c>
      <c r="AD4" s="4">
        <v>2.66666666666667</v>
      </c>
      <c r="AE4" s="4">
        <v>20.6930983847283</v>
      </c>
      <c r="AF4" s="4">
        <v>0.793468468468469</v>
      </c>
      <c r="AG4" s="4"/>
      <c r="AH4" s="4"/>
      <c r="AI4" s="4"/>
      <c r="AJ4" s="4"/>
      <c r="AK4" s="4"/>
      <c r="AL4" s="4"/>
    </row>
    <row r="5" spans="1:38" ht="12.75">
      <c r="A5" s="2">
        <v>2</v>
      </c>
      <c r="B5" s="4">
        <v>2.24630996309963</v>
      </c>
      <c r="C5" s="4">
        <v>1</v>
      </c>
      <c r="D5" s="4">
        <v>1.69745555942837</v>
      </c>
      <c r="E5" s="4">
        <v>1.82684372421037</v>
      </c>
      <c r="F5" s="4">
        <v>3.7298220808295</v>
      </c>
      <c r="G5" s="4">
        <v>6.38102725366876</v>
      </c>
      <c r="H5" s="4">
        <v>1.65212755646021</v>
      </c>
      <c r="I5" s="4">
        <v>1.91084148255463</v>
      </c>
      <c r="J5" s="4">
        <v>8.12827849308536</v>
      </c>
      <c r="K5" s="4">
        <v>6.65300546448087</v>
      </c>
      <c r="L5" s="4">
        <v>4.92665655032878</v>
      </c>
      <c r="M5" s="4">
        <v>3.15823605706874</v>
      </c>
      <c r="N5" s="4">
        <v>10.4900376952073</v>
      </c>
      <c r="O5" s="4">
        <v>3.14464055101162</v>
      </c>
      <c r="P5" s="4">
        <v>2.71915131211614</v>
      </c>
      <c r="Q5" s="4">
        <v>2.92597933189137</v>
      </c>
      <c r="R5" s="4">
        <v>2.06952235254122</v>
      </c>
      <c r="S5" s="4">
        <v>1.92414065586725</v>
      </c>
      <c r="T5" s="4">
        <v>6.75584621482362</v>
      </c>
      <c r="U5" s="4">
        <v>6.02722772277228</v>
      </c>
      <c r="V5" s="4">
        <v>2.55643044619423</v>
      </c>
      <c r="W5" s="4">
        <v>4.77450980392157</v>
      </c>
      <c r="X5" s="4">
        <v>6.23160588611644</v>
      </c>
      <c r="Y5" s="4">
        <v>10.4731182795699</v>
      </c>
      <c r="Z5" s="4">
        <v>8.14926372155288</v>
      </c>
      <c r="AA5" s="4">
        <v>12.9246284501062</v>
      </c>
      <c r="AB5" s="4">
        <v>8.83618455158113</v>
      </c>
      <c r="AC5" s="4">
        <v>11.4319248826291</v>
      </c>
      <c r="AD5" s="4">
        <v>5.99015990159902</v>
      </c>
      <c r="AE5" s="4">
        <v>46.4831130690162</v>
      </c>
      <c r="AF5" s="4">
        <v>1.78237612612613</v>
      </c>
      <c r="AG5" s="4"/>
      <c r="AH5" s="4"/>
      <c r="AI5" s="4"/>
      <c r="AJ5" s="4"/>
      <c r="AK5" s="4"/>
      <c r="AL5" s="4"/>
    </row>
    <row r="6" spans="1:38" ht="12.75">
      <c r="A6" s="2">
        <v>5</v>
      </c>
      <c r="B6" s="4">
        <v>1.32333948339483</v>
      </c>
      <c r="C6" s="4">
        <v>0.58911704312115</v>
      </c>
      <c r="D6" s="4">
        <v>1</v>
      </c>
      <c r="E6" s="4">
        <v>1.07622477305124</v>
      </c>
      <c r="F6" s="4">
        <v>2.19730175562625</v>
      </c>
      <c r="G6" s="4">
        <v>3.75917190775681</v>
      </c>
      <c r="H6" s="4">
        <v>0.97329650092081</v>
      </c>
      <c r="I6" s="4">
        <v>1.12570928407582</v>
      </c>
      <c r="J6" s="4">
        <v>4.78850739151168</v>
      </c>
      <c r="K6" s="4">
        <v>3.91939890710383</v>
      </c>
      <c r="L6" s="4">
        <v>2.90237733940314</v>
      </c>
      <c r="M6" s="4">
        <v>1.86057068741894</v>
      </c>
      <c r="N6" s="4">
        <v>6.17985998922994</v>
      </c>
      <c r="O6" s="4">
        <v>1.85256134309083</v>
      </c>
      <c r="P6" s="4">
        <v>1.60189838079285</v>
      </c>
      <c r="Q6" s="4">
        <v>1.72374429223744</v>
      </c>
      <c r="R6" s="4">
        <v>1.21919088900221</v>
      </c>
      <c r="S6" s="4">
        <v>1.1335440537337</v>
      </c>
      <c r="T6" s="4">
        <v>3.97998414585811</v>
      </c>
      <c r="U6" s="4">
        <v>3.55074257425743</v>
      </c>
      <c r="V6" s="4">
        <v>1.50603674540682</v>
      </c>
      <c r="W6" s="4">
        <v>2.81274509803922</v>
      </c>
      <c r="X6" s="4">
        <v>3.67114523352527</v>
      </c>
      <c r="Y6" s="4">
        <v>6.16989247311828</v>
      </c>
      <c r="Z6" s="4">
        <v>4.80087014725569</v>
      </c>
      <c r="AA6" s="4">
        <v>7.61411889596603</v>
      </c>
      <c r="AB6" s="4">
        <v>5.20554691550026</v>
      </c>
      <c r="AC6" s="4">
        <v>6.73474178403756</v>
      </c>
      <c r="AD6" s="4">
        <v>3.52890528905289</v>
      </c>
      <c r="AE6" s="4">
        <v>27.3839941262849</v>
      </c>
      <c r="AF6" s="4">
        <v>1.05002815315315</v>
      </c>
      <c r="AG6" s="4"/>
      <c r="AH6" s="4"/>
      <c r="AI6" s="4"/>
      <c r="AJ6" s="4"/>
      <c r="AK6" s="4"/>
      <c r="AL6" s="4"/>
    </row>
    <row r="7" spans="1:38" ht="12.75">
      <c r="A7" s="2">
        <v>6</v>
      </c>
      <c r="B7" s="4">
        <v>1.22961254612546</v>
      </c>
      <c r="C7" s="4">
        <v>0.547392197125257</v>
      </c>
      <c r="D7" s="4">
        <v>0.929173928197978</v>
      </c>
      <c r="E7" s="4">
        <v>1</v>
      </c>
      <c r="F7" s="4">
        <v>2.04167550371156</v>
      </c>
      <c r="G7" s="4">
        <v>3.49292452830189</v>
      </c>
      <c r="H7" s="4">
        <v>0.904361733061937</v>
      </c>
      <c r="I7" s="4">
        <v>1.04597971749366</v>
      </c>
      <c r="J7" s="4">
        <v>4.44935622317597</v>
      </c>
      <c r="K7" s="4">
        <v>3.64180327868852</v>
      </c>
      <c r="L7" s="4">
        <v>2.69681335356601</v>
      </c>
      <c r="M7" s="4">
        <v>1.72879377431907</v>
      </c>
      <c r="N7" s="4">
        <v>5.7421647819063</v>
      </c>
      <c r="O7" s="4">
        <v>1.72135170038743</v>
      </c>
      <c r="P7" s="4">
        <v>1.48844221105528</v>
      </c>
      <c r="Q7" s="4">
        <v>1.60165825522711</v>
      </c>
      <c r="R7" s="4">
        <v>1.13284038755737</v>
      </c>
      <c r="S7" s="4">
        <v>1.0532595811932</v>
      </c>
      <c r="T7" s="4">
        <v>3.69809750297265</v>
      </c>
      <c r="U7" s="4">
        <v>3.29925742574257</v>
      </c>
      <c r="V7" s="4">
        <v>1.39937007874016</v>
      </c>
      <c r="W7" s="4">
        <v>2.61352941176471</v>
      </c>
      <c r="X7" s="4">
        <v>3.41113243761996</v>
      </c>
      <c r="Y7" s="4">
        <v>5.73290322580645</v>
      </c>
      <c r="Z7" s="4">
        <v>4.46084337349398</v>
      </c>
      <c r="AA7" s="4">
        <v>7.07484076433121</v>
      </c>
      <c r="AB7" s="4">
        <v>4.83685847589425</v>
      </c>
      <c r="AC7" s="4">
        <v>6.25774647887324</v>
      </c>
      <c r="AD7" s="4">
        <v>3.2789667896679</v>
      </c>
      <c r="AE7" s="4">
        <v>25.4444933920705</v>
      </c>
      <c r="AF7" s="4">
        <v>0.975658783783784</v>
      </c>
      <c r="AG7" s="4"/>
      <c r="AH7" s="4"/>
      <c r="AI7" s="4"/>
      <c r="AJ7" s="4"/>
      <c r="AK7" s="4"/>
      <c r="AL7" s="4"/>
    </row>
    <row r="8" spans="1:38" ht="12.75">
      <c r="A8" s="2">
        <v>10</v>
      </c>
      <c r="B8" s="4">
        <v>0.602256599489072</v>
      </c>
      <c r="C8" s="4">
        <v>0.268109303427579</v>
      </c>
      <c r="D8" s="4">
        <v>0.455103627637612</v>
      </c>
      <c r="E8" s="4">
        <v>0.489793798369085</v>
      </c>
      <c r="F8" s="4">
        <v>1</v>
      </c>
      <c r="G8" s="4">
        <v>1.71081277213353</v>
      </c>
      <c r="H8" s="4">
        <v>0.442950768336055</v>
      </c>
      <c r="I8" s="4">
        <v>0.512314378848243</v>
      </c>
      <c r="J8" s="4">
        <v>2.17926708484648</v>
      </c>
      <c r="K8" s="4">
        <v>1.78373266078184</v>
      </c>
      <c r="L8" s="4">
        <v>1.32088245593557</v>
      </c>
      <c r="M8" s="4">
        <v>0.846752469320563</v>
      </c>
      <c r="N8" s="4">
        <v>2.81247669939108</v>
      </c>
      <c r="O8" s="4">
        <v>0.843107387661843</v>
      </c>
      <c r="P8" s="4">
        <v>0.729029764205644</v>
      </c>
      <c r="Q8" s="4">
        <v>0.784482280516888</v>
      </c>
      <c r="R8" s="4">
        <v>0.55485819636763</v>
      </c>
      <c r="S8" s="4">
        <v>0.515880010941252</v>
      </c>
      <c r="T8" s="4">
        <v>1.8113052227202</v>
      </c>
      <c r="U8" s="4">
        <v>1.61595582635187</v>
      </c>
      <c r="V8" s="4">
        <v>0.685402786190188</v>
      </c>
      <c r="W8" s="4">
        <v>1.28009049773756</v>
      </c>
      <c r="X8" s="4">
        <v>1.67075151336188</v>
      </c>
      <c r="Y8" s="4">
        <v>2.80794044665012</v>
      </c>
      <c r="Z8" s="4">
        <v>2.18489341983318</v>
      </c>
      <c r="AA8" s="4">
        <v>3.46521313081823</v>
      </c>
      <c r="AB8" s="4">
        <v>2.36906328508195</v>
      </c>
      <c r="AC8" s="4">
        <v>3.06500541711809</v>
      </c>
      <c r="AD8" s="4">
        <v>1.60601759863752</v>
      </c>
      <c r="AE8" s="4">
        <v>12.4625550660793</v>
      </c>
      <c r="AF8" s="4">
        <v>0.477871621621622</v>
      </c>
      <c r="AG8" s="4"/>
      <c r="AH8" s="4"/>
      <c r="AI8" s="4"/>
      <c r="AJ8" s="4"/>
      <c r="AK8" s="4"/>
      <c r="AL8" s="4"/>
    </row>
    <row r="9" spans="1:38" ht="12.75">
      <c r="A9" s="2">
        <v>11</v>
      </c>
      <c r="B9" s="4">
        <v>0.352029520295203</v>
      </c>
      <c r="C9" s="4">
        <v>0.156714579055441</v>
      </c>
      <c r="D9" s="4">
        <v>0.266016033461136</v>
      </c>
      <c r="E9" s="4">
        <v>0.286293045239703</v>
      </c>
      <c r="F9" s="4">
        <v>0.584517497348887</v>
      </c>
      <c r="G9" s="4">
        <v>1</v>
      </c>
      <c r="H9" s="4">
        <v>0.258912474556557</v>
      </c>
      <c r="I9" s="4">
        <v>0.299456718580225</v>
      </c>
      <c r="J9" s="4">
        <v>1.27381974248927</v>
      </c>
      <c r="K9" s="4">
        <v>1.04262295081967</v>
      </c>
      <c r="L9" s="4">
        <v>0.772078907435508</v>
      </c>
      <c r="M9" s="4">
        <v>0.494941634241245</v>
      </c>
      <c r="N9" s="4">
        <v>1.64394184168013</v>
      </c>
      <c r="O9" s="4">
        <v>0.492811020232458</v>
      </c>
      <c r="P9" s="4">
        <v>0.426130653266332</v>
      </c>
      <c r="Q9" s="4">
        <v>0.458543619322278</v>
      </c>
      <c r="R9" s="4">
        <v>0.324324324324324</v>
      </c>
      <c r="S9" s="4">
        <v>0.301540892927697</v>
      </c>
      <c r="T9" s="4">
        <v>1.05873959571938</v>
      </c>
      <c r="U9" s="4">
        <v>0.944554455445545</v>
      </c>
      <c r="V9" s="4">
        <v>0.400629921259843</v>
      </c>
      <c r="W9" s="4">
        <v>0.748235294117647</v>
      </c>
      <c r="X9" s="4">
        <v>0.97658349328215</v>
      </c>
      <c r="Y9" s="4">
        <v>1.64129032258065</v>
      </c>
      <c r="Z9" s="4">
        <v>1.27710843373494</v>
      </c>
      <c r="AA9" s="4">
        <v>2.02547770700637</v>
      </c>
      <c r="AB9" s="4">
        <v>1.38475894245723</v>
      </c>
      <c r="AC9" s="4">
        <v>1.79154929577465</v>
      </c>
      <c r="AD9" s="4">
        <v>0.938745387453875</v>
      </c>
      <c r="AE9" s="4">
        <v>7.28458149779736</v>
      </c>
      <c r="AF9" s="4">
        <v>0.279324324324324</v>
      </c>
      <c r="AG9" s="4"/>
      <c r="AH9" s="4"/>
      <c r="AI9" s="4"/>
      <c r="AJ9" s="4"/>
      <c r="AK9" s="4"/>
      <c r="AL9" s="4"/>
    </row>
    <row r="10" spans="1:38" ht="12.75">
      <c r="A10" s="2">
        <v>12</v>
      </c>
      <c r="B10" s="4">
        <v>1.35964681075382</v>
      </c>
      <c r="C10" s="4">
        <v>0.605280140803755</v>
      </c>
      <c r="D10" s="4">
        <v>1.02743614001892</v>
      </c>
      <c r="E10" s="4">
        <v>1.10575222661651</v>
      </c>
      <c r="F10" s="4">
        <v>2.25758723425744</v>
      </c>
      <c r="G10" s="4">
        <v>3.86230907457323</v>
      </c>
      <c r="H10" s="4">
        <v>1</v>
      </c>
      <c r="I10" s="4">
        <v>1.15659440161432</v>
      </c>
      <c r="J10" s="4">
        <v>4.91988555078684</v>
      </c>
      <c r="K10" s="4">
        <v>4.02693208430913</v>
      </c>
      <c r="L10" s="4">
        <v>2.98200737047475</v>
      </c>
      <c r="M10" s="4">
        <v>1.91161756531406</v>
      </c>
      <c r="N10" s="4">
        <v>6.34941149319178</v>
      </c>
      <c r="O10" s="4">
        <v>1.90338847549351</v>
      </c>
      <c r="P10" s="4">
        <v>1.64584828906437</v>
      </c>
      <c r="Q10" s="4">
        <v>1.77103718199609</v>
      </c>
      <c r="R10" s="4">
        <v>1.25264078094267</v>
      </c>
      <c r="S10" s="4">
        <v>1.16464412710956</v>
      </c>
      <c r="T10" s="4">
        <v>4.08917954815696</v>
      </c>
      <c r="U10" s="4">
        <v>3.6481612446959</v>
      </c>
      <c r="V10" s="4">
        <v>1.54735658042745</v>
      </c>
      <c r="W10" s="4">
        <v>2.88991596638655</v>
      </c>
      <c r="X10" s="4">
        <v>3.77186728818207</v>
      </c>
      <c r="Y10" s="4">
        <v>6.33917050691244</v>
      </c>
      <c r="Z10" s="4">
        <v>4.93258749282846</v>
      </c>
      <c r="AA10" s="4">
        <v>7.82302092811647</v>
      </c>
      <c r="AB10" s="4">
        <v>5.34836702954899</v>
      </c>
      <c r="AC10" s="4">
        <v>6.91951710261569</v>
      </c>
      <c r="AD10" s="4">
        <v>3.62572482867686</v>
      </c>
      <c r="AE10" s="4">
        <v>28.135305223411</v>
      </c>
      <c r="AF10" s="4">
        <v>1.07883687258687</v>
      </c>
      <c r="AG10" s="4"/>
      <c r="AH10" s="4"/>
      <c r="AI10" s="4"/>
      <c r="AJ10" s="4"/>
      <c r="AK10" s="4"/>
      <c r="AL10" s="4"/>
    </row>
    <row r="11" spans="1:38" ht="12.75">
      <c r="A11" s="2">
        <v>13</v>
      </c>
      <c r="B11" s="4">
        <v>1.17556060175986</v>
      </c>
      <c r="C11" s="4">
        <v>0.523329647764966</v>
      </c>
      <c r="D11" s="4">
        <v>0.888328820012333</v>
      </c>
      <c r="E11" s="4">
        <v>0.956041482712651</v>
      </c>
      <c r="F11" s="4">
        <v>1.9519264757865</v>
      </c>
      <c r="G11" s="4">
        <v>3.33938074504112</v>
      </c>
      <c r="H11" s="4">
        <v>0.864607332185116</v>
      </c>
      <c r="I11" s="4">
        <v>1</v>
      </c>
      <c r="J11" s="4">
        <v>4.25376912072191</v>
      </c>
      <c r="K11" s="4">
        <v>3.48171500630517</v>
      </c>
      <c r="L11" s="4">
        <v>2.57826543714252</v>
      </c>
      <c r="M11" s="4">
        <v>1.6527985633044</v>
      </c>
      <c r="N11" s="4">
        <v>5.48974773207406</v>
      </c>
      <c r="O11" s="4">
        <v>1.64568363190834</v>
      </c>
      <c r="P11" s="4">
        <v>1.42301249838938</v>
      </c>
      <c r="Q11" s="4">
        <v>1.53125173312628</v>
      </c>
      <c r="R11" s="4">
        <v>1.08304240379712</v>
      </c>
      <c r="S11" s="4">
        <v>1.00695985168526</v>
      </c>
      <c r="T11" s="4">
        <v>3.53553461995793</v>
      </c>
      <c r="U11" s="4">
        <v>3.15422696115765</v>
      </c>
      <c r="V11" s="4">
        <v>1.33785584494246</v>
      </c>
      <c r="W11" s="4">
        <v>2.49864253393665</v>
      </c>
      <c r="X11" s="4">
        <v>3.26118411339141</v>
      </c>
      <c r="Y11" s="4">
        <v>5.48089330024814</v>
      </c>
      <c r="Z11" s="4">
        <v>4.26475131294408</v>
      </c>
      <c r="AA11" s="4">
        <v>6.76384125428711</v>
      </c>
      <c r="AB11" s="4">
        <v>4.62423734896519</v>
      </c>
      <c r="AC11" s="4">
        <v>5.98266522210184</v>
      </c>
      <c r="AD11" s="4">
        <v>3.13482827135964</v>
      </c>
      <c r="AE11" s="4">
        <v>24.3259911894273</v>
      </c>
      <c r="AF11" s="4">
        <v>0.93277027027027</v>
      </c>
      <c r="AG11" s="4"/>
      <c r="AH11" s="4"/>
      <c r="AI11" s="4"/>
      <c r="AJ11" s="4"/>
      <c r="AK11" s="4"/>
      <c r="AL11" s="4"/>
    </row>
    <row r="12" spans="1:38" ht="12.75">
      <c r="A12" s="2">
        <v>14</v>
      </c>
      <c r="B12" s="4">
        <v>0.276357406431207</v>
      </c>
      <c r="C12" s="4">
        <v>0.123027280727486</v>
      </c>
      <c r="D12" s="4">
        <v>0.208833341632226</v>
      </c>
      <c r="E12" s="4">
        <v>0.224751615703675</v>
      </c>
      <c r="F12" s="4">
        <v>0.458869868201788</v>
      </c>
      <c r="G12" s="4">
        <v>0.785040431266846</v>
      </c>
      <c r="H12" s="4">
        <v>0.203256760686246</v>
      </c>
      <c r="I12" s="4">
        <v>0.235085631499974</v>
      </c>
      <c r="J12" s="4">
        <v>1</v>
      </c>
      <c r="K12" s="4">
        <v>0.818501170960187</v>
      </c>
      <c r="L12" s="4">
        <v>0.606113158465207</v>
      </c>
      <c r="M12" s="4">
        <v>0.388549193996665</v>
      </c>
      <c r="N12" s="4">
        <v>1.29056081237018</v>
      </c>
      <c r="O12" s="4">
        <v>0.386876575856343</v>
      </c>
      <c r="P12" s="4">
        <v>0.334529791816224</v>
      </c>
      <c r="Q12" s="4">
        <v>0.359975280667422</v>
      </c>
      <c r="R12" s="4">
        <v>0.254607707437896</v>
      </c>
      <c r="S12" s="4">
        <v>0.236721792628549</v>
      </c>
      <c r="T12" s="4">
        <v>0.83115338882283</v>
      </c>
      <c r="U12" s="4">
        <v>0.741513437057992</v>
      </c>
      <c r="V12" s="4">
        <v>0.31451068616423</v>
      </c>
      <c r="W12" s="4">
        <v>0.587394957983193</v>
      </c>
      <c r="X12" s="4">
        <v>0.766657526734302</v>
      </c>
      <c r="Y12" s="4">
        <v>1.28847926267281</v>
      </c>
      <c r="Z12" s="4">
        <v>1.0025817555938</v>
      </c>
      <c r="AA12" s="4">
        <v>1.59008189262966</v>
      </c>
      <c r="AB12" s="4">
        <v>1.08709175738725</v>
      </c>
      <c r="AC12" s="4">
        <v>1.40643863179074</v>
      </c>
      <c r="AD12" s="4">
        <v>0.736953083816552</v>
      </c>
      <c r="AE12" s="4">
        <v>5.71869100062933</v>
      </c>
      <c r="AF12" s="4">
        <v>0.219280888030888</v>
      </c>
      <c r="AG12" s="4"/>
      <c r="AH12" s="4"/>
      <c r="AI12" s="4"/>
      <c r="AJ12" s="4"/>
      <c r="AK12" s="4"/>
      <c r="AL12" s="4"/>
    </row>
    <row r="13" spans="1:38" ht="12.75">
      <c r="A13" s="2">
        <v>15</v>
      </c>
      <c r="B13" s="4">
        <v>0.337638376383764</v>
      </c>
      <c r="C13" s="4">
        <v>0.150308008213552</v>
      </c>
      <c r="D13" s="4">
        <v>0.2551411641687</v>
      </c>
      <c r="E13" s="4">
        <v>0.274589241503489</v>
      </c>
      <c r="F13" s="4">
        <v>0.56062212796041</v>
      </c>
      <c r="G13" s="4">
        <v>0.959119496855346</v>
      </c>
      <c r="H13" s="4">
        <v>0.248328002326258</v>
      </c>
      <c r="I13" s="4">
        <v>0.287214777254618</v>
      </c>
      <c r="J13" s="4">
        <v>1.22174535050072</v>
      </c>
      <c r="K13" s="4">
        <v>1</v>
      </c>
      <c r="L13" s="4">
        <v>0.74051593323217</v>
      </c>
      <c r="M13" s="4">
        <v>0.474708171206226</v>
      </c>
      <c r="N13" s="4">
        <v>1.5767366720517</v>
      </c>
      <c r="O13" s="4">
        <v>0.472664657770125</v>
      </c>
      <c r="P13" s="4">
        <v>0.408710217755444</v>
      </c>
      <c r="Q13" s="4">
        <v>0.439798125450613</v>
      </c>
      <c r="R13" s="4">
        <v>0.311065782763896</v>
      </c>
      <c r="S13" s="4">
        <v>0.289213749506124</v>
      </c>
      <c r="T13" s="4">
        <v>1.01545778834721</v>
      </c>
      <c r="U13" s="4">
        <v>0.905940594059406</v>
      </c>
      <c r="V13" s="4">
        <v>0.384251968503937</v>
      </c>
      <c r="W13" s="4">
        <v>0.717647058823529</v>
      </c>
      <c r="X13" s="4">
        <v>0.936660268714012</v>
      </c>
      <c r="Y13" s="4">
        <v>1.5741935483871</v>
      </c>
      <c r="Z13" s="4">
        <v>1.22489959839357</v>
      </c>
      <c r="AA13" s="4">
        <v>1.94267515923567</v>
      </c>
      <c r="AB13" s="4">
        <v>1.32814930015552</v>
      </c>
      <c r="AC13" s="4">
        <v>1.71830985915493</v>
      </c>
      <c r="AD13" s="4">
        <v>0.900369003690037</v>
      </c>
      <c r="AE13" s="4">
        <v>6.98678414096916</v>
      </c>
      <c r="AF13" s="4">
        <v>0.267905405405405</v>
      </c>
      <c r="AG13" s="4"/>
      <c r="AH13" s="4"/>
      <c r="AI13" s="4"/>
      <c r="AJ13" s="4"/>
      <c r="AK13" s="4"/>
      <c r="AL13" s="4"/>
    </row>
    <row r="14" spans="1:38" ht="12.75">
      <c r="A14" s="2">
        <v>20</v>
      </c>
      <c r="B14" s="4">
        <v>0.455950184501845</v>
      </c>
      <c r="C14" s="4">
        <v>0.202977412731006</v>
      </c>
      <c r="D14" s="4">
        <v>0.344545137678634</v>
      </c>
      <c r="E14" s="4">
        <v>0.370808012604096</v>
      </c>
      <c r="F14" s="4">
        <v>0.75706963591375</v>
      </c>
      <c r="G14" s="4">
        <v>1.29520440251572</v>
      </c>
      <c r="H14" s="4">
        <v>0.335344576911893</v>
      </c>
      <c r="I14" s="4">
        <v>0.387857660268019</v>
      </c>
      <c r="J14" s="4">
        <v>1.64985693848355</v>
      </c>
      <c r="K14" s="4">
        <v>1.35040983606557</v>
      </c>
      <c r="L14" s="4">
        <v>1</v>
      </c>
      <c r="M14" s="4">
        <v>0.641050583657588</v>
      </c>
      <c r="N14" s="4">
        <v>2.12924071082391</v>
      </c>
      <c r="O14" s="4">
        <v>0.638291003013345</v>
      </c>
      <c r="P14" s="4">
        <v>0.551926298157454</v>
      </c>
      <c r="Q14" s="4">
        <v>0.593907714491709</v>
      </c>
      <c r="R14" s="4">
        <v>0.420066292707802</v>
      </c>
      <c r="S14" s="4">
        <v>0.390557092058475</v>
      </c>
      <c r="T14" s="4">
        <v>1.37128418549346</v>
      </c>
      <c r="U14" s="4">
        <v>1.22339108910891</v>
      </c>
      <c r="V14" s="4">
        <v>0.518897637795276</v>
      </c>
      <c r="W14" s="4">
        <v>0.969117647058824</v>
      </c>
      <c r="X14" s="4">
        <v>1.26487523992322</v>
      </c>
      <c r="Y14" s="4">
        <v>2.1258064516129</v>
      </c>
      <c r="Z14" s="4">
        <v>1.65411646586345</v>
      </c>
      <c r="AA14" s="4">
        <v>2.6234076433121</v>
      </c>
      <c r="AB14" s="4">
        <v>1.79354587869362</v>
      </c>
      <c r="AC14" s="4">
        <v>2.32042253521127</v>
      </c>
      <c r="AD14" s="4">
        <v>1.21586715867159</v>
      </c>
      <c r="AE14" s="4">
        <v>9.43502202643172</v>
      </c>
      <c r="AF14" s="4">
        <v>0.361782094594595</v>
      </c>
      <c r="AG14" s="4"/>
      <c r="AH14" s="4"/>
      <c r="AI14" s="4"/>
      <c r="AJ14" s="4"/>
      <c r="AK14" s="4"/>
      <c r="AL14" s="4"/>
    </row>
    <row r="15" spans="1:38" ht="12.75">
      <c r="A15" s="2">
        <v>21</v>
      </c>
      <c r="B15" s="4">
        <v>0.711254612546126</v>
      </c>
      <c r="C15" s="4">
        <v>0.316632443531828</v>
      </c>
      <c r="D15" s="4">
        <v>0.537469501568491</v>
      </c>
      <c r="E15" s="4">
        <v>0.578437992347513</v>
      </c>
      <c r="F15" s="4">
        <v>1.18098267939201</v>
      </c>
      <c r="G15" s="4">
        <v>2.02044025157233</v>
      </c>
      <c r="H15" s="4">
        <v>0.523117185228264</v>
      </c>
      <c r="I15" s="4">
        <v>0.605034407823252</v>
      </c>
      <c r="J15" s="4">
        <v>2.57367668097282</v>
      </c>
      <c r="K15" s="4">
        <v>2.10655737704918</v>
      </c>
      <c r="L15" s="4">
        <v>1.55993930197269</v>
      </c>
      <c r="M15" s="4">
        <v>1</v>
      </c>
      <c r="N15" s="4">
        <v>3.32148626817447</v>
      </c>
      <c r="O15" s="4">
        <v>0.995695221696083</v>
      </c>
      <c r="P15" s="4">
        <v>0.860971524288107</v>
      </c>
      <c r="Q15" s="4">
        <v>0.926459985580389</v>
      </c>
      <c r="R15" s="4">
        <v>0.655277919428863</v>
      </c>
      <c r="S15" s="4">
        <v>0.609245357566179</v>
      </c>
      <c r="T15" s="4">
        <v>2.13912009512485</v>
      </c>
      <c r="U15" s="4">
        <v>1.90841584158416</v>
      </c>
      <c r="V15" s="4">
        <v>0.809448818897638</v>
      </c>
      <c r="W15" s="4">
        <v>1.51176470588235</v>
      </c>
      <c r="X15" s="4">
        <v>1.97312859884837</v>
      </c>
      <c r="Y15" s="4">
        <v>3.31612903225806</v>
      </c>
      <c r="Z15" s="4">
        <v>2.58032128514056</v>
      </c>
      <c r="AA15" s="4">
        <v>4.09235668789809</v>
      </c>
      <c r="AB15" s="4">
        <v>2.79782270606532</v>
      </c>
      <c r="AC15" s="4">
        <v>3.61971830985916</v>
      </c>
      <c r="AD15" s="4">
        <v>1.89667896678967</v>
      </c>
      <c r="AE15" s="4">
        <v>14.7180616740088</v>
      </c>
      <c r="AF15" s="4">
        <v>0.564358108108108</v>
      </c>
      <c r="AG15" s="4"/>
      <c r="AH15" s="4"/>
      <c r="AI15" s="4"/>
      <c r="AJ15" s="4"/>
      <c r="AK15" s="4"/>
      <c r="AL15" s="4"/>
    </row>
    <row r="16" spans="1:38" ht="12.75">
      <c r="A16" s="2">
        <v>22</v>
      </c>
      <c r="B16" s="4">
        <v>0.214137453874539</v>
      </c>
      <c r="C16" s="4">
        <v>0.0953285420944559</v>
      </c>
      <c r="D16" s="4">
        <v>0.161815963750436</v>
      </c>
      <c r="E16" s="4">
        <v>0.174150348863381</v>
      </c>
      <c r="F16" s="4">
        <v>0.355558501237186</v>
      </c>
      <c r="G16" s="4">
        <v>0.608294025157233</v>
      </c>
      <c r="H16" s="4">
        <v>0.157494911311428</v>
      </c>
      <c r="I16" s="4">
        <v>0.182157732705541</v>
      </c>
      <c r="J16" s="4">
        <v>0.774856938483548</v>
      </c>
      <c r="K16" s="4">
        <v>0.63422131147541</v>
      </c>
      <c r="L16" s="4">
        <v>0.469650986342944</v>
      </c>
      <c r="M16" s="4">
        <v>0.301070038910506</v>
      </c>
      <c r="N16" s="4">
        <v>1</v>
      </c>
      <c r="O16" s="4">
        <v>0.299773999139044</v>
      </c>
      <c r="P16" s="4">
        <v>0.259212730318258</v>
      </c>
      <c r="Q16" s="4">
        <v>0.278929343907715</v>
      </c>
      <c r="R16" s="4">
        <v>0.197284548699643</v>
      </c>
      <c r="S16" s="4">
        <v>0.183425523508495</v>
      </c>
      <c r="T16" s="4">
        <v>0.644024970273484</v>
      </c>
      <c r="U16" s="4">
        <v>0.574566831683168</v>
      </c>
      <c r="V16" s="4">
        <v>0.243700787401575</v>
      </c>
      <c r="W16" s="4">
        <v>0.455147058823529</v>
      </c>
      <c r="X16" s="4">
        <v>0.59404990403071</v>
      </c>
      <c r="Y16" s="4">
        <v>0.998387096774194</v>
      </c>
      <c r="Z16" s="4">
        <v>0.776857429718876</v>
      </c>
      <c r="AA16" s="4">
        <v>1.23208598726115</v>
      </c>
      <c r="AB16" s="4">
        <v>0.842340590979782</v>
      </c>
      <c r="AC16" s="4">
        <v>1.08978873239437</v>
      </c>
      <c r="AD16" s="4">
        <v>0.571033210332103</v>
      </c>
      <c r="AE16" s="4">
        <v>4.43116740088106</v>
      </c>
      <c r="AF16" s="4">
        <v>0.169911317567568</v>
      </c>
      <c r="AG16" s="4"/>
      <c r="AH16" s="4"/>
      <c r="AI16" s="4"/>
      <c r="AJ16" s="4"/>
      <c r="AK16" s="4"/>
      <c r="AL16" s="4"/>
    </row>
    <row r="17" spans="1:38" ht="12.75">
      <c r="A17" s="2">
        <v>23</v>
      </c>
      <c r="B17" s="4">
        <v>0.714329643296433</v>
      </c>
      <c r="C17" s="4">
        <v>0.318001368925394</v>
      </c>
      <c r="D17" s="4">
        <v>0.539793191588242</v>
      </c>
      <c r="E17" s="4">
        <v>0.580938805111661</v>
      </c>
      <c r="F17" s="4">
        <v>1.18608852755194</v>
      </c>
      <c r="G17" s="4">
        <v>2.02917540181691</v>
      </c>
      <c r="H17" s="4">
        <v>0.525378824593713</v>
      </c>
      <c r="I17" s="4">
        <v>0.607650207251801</v>
      </c>
      <c r="J17" s="4">
        <v>2.58480368780798</v>
      </c>
      <c r="K17" s="4">
        <v>2.11566484517304</v>
      </c>
      <c r="L17" s="4">
        <v>1.56668352722981</v>
      </c>
      <c r="M17" s="4">
        <v>1.0043233895374</v>
      </c>
      <c r="N17" s="4">
        <v>3.33584634715491</v>
      </c>
      <c r="O17" s="4">
        <v>1</v>
      </c>
      <c r="P17" s="4">
        <v>0.864693839568211</v>
      </c>
      <c r="Q17" s="4">
        <v>0.930465432988865</v>
      </c>
      <c r="R17" s="4">
        <v>0.658110941129809</v>
      </c>
      <c r="S17" s="4">
        <v>0.611879362570789</v>
      </c>
      <c r="T17" s="4">
        <v>2.14836834456335</v>
      </c>
      <c r="U17" s="4">
        <v>1.91666666666667</v>
      </c>
      <c r="V17" s="4">
        <v>0.812948381452318</v>
      </c>
      <c r="W17" s="4">
        <v>1.51830065359477</v>
      </c>
      <c r="X17" s="4">
        <v>1.98165920238857</v>
      </c>
      <c r="Y17" s="4">
        <v>3.33046594982079</v>
      </c>
      <c r="Z17" s="4">
        <v>2.59147701918786</v>
      </c>
      <c r="AA17" s="4">
        <v>4.11004953998585</v>
      </c>
      <c r="AB17" s="4">
        <v>2.80991878348021</v>
      </c>
      <c r="AC17" s="4">
        <v>3.63536776212833</v>
      </c>
      <c r="AD17" s="4">
        <v>1.90487904879049</v>
      </c>
      <c r="AE17" s="4">
        <v>14.781693587861</v>
      </c>
      <c r="AF17" s="4">
        <v>0.566798048048048</v>
      </c>
      <c r="AG17" s="4"/>
      <c r="AH17" s="4"/>
      <c r="AI17" s="4"/>
      <c r="AJ17" s="4"/>
      <c r="AK17" s="4"/>
      <c r="AL17" s="4"/>
    </row>
    <row r="18" spans="1:38" ht="12.75">
      <c r="A18" s="2">
        <v>24</v>
      </c>
      <c r="B18" s="4">
        <v>0.826107011070111</v>
      </c>
      <c r="C18" s="4">
        <v>0.36776180698152</v>
      </c>
      <c r="D18" s="4">
        <v>0.624259323806204</v>
      </c>
      <c r="E18" s="4">
        <v>0.671843349088454</v>
      </c>
      <c r="F18" s="4">
        <v>1.37168610816543</v>
      </c>
      <c r="G18" s="4">
        <v>2.34669811320755</v>
      </c>
      <c r="H18" s="4">
        <v>0.60758941552777</v>
      </c>
      <c r="I18" s="4">
        <v>0.702734516479536</v>
      </c>
      <c r="J18" s="4">
        <v>2.98927038626609</v>
      </c>
      <c r="K18" s="4">
        <v>2.44672131147541</v>
      </c>
      <c r="L18" s="4">
        <v>1.81183611532625</v>
      </c>
      <c r="M18" s="4">
        <v>1.16147859922179</v>
      </c>
      <c r="N18" s="4">
        <v>3.8578352180937</v>
      </c>
      <c r="O18" s="4">
        <v>1.1564786913474</v>
      </c>
      <c r="P18" s="4">
        <v>1</v>
      </c>
      <c r="Q18" s="4">
        <v>1.07606344628695</v>
      </c>
      <c r="R18" s="4">
        <v>0.761091279959205</v>
      </c>
      <c r="S18" s="4">
        <v>0.707625444488345</v>
      </c>
      <c r="T18" s="4">
        <v>2.48454221165279</v>
      </c>
      <c r="U18" s="4">
        <v>2.21658415841584</v>
      </c>
      <c r="V18" s="4">
        <v>0.940157480314961</v>
      </c>
      <c r="W18" s="4">
        <v>1.75588235294118</v>
      </c>
      <c r="X18" s="4">
        <v>2.29174664107486</v>
      </c>
      <c r="Y18" s="4">
        <v>3.85161290322581</v>
      </c>
      <c r="Z18" s="4">
        <v>2.99698795180723</v>
      </c>
      <c r="AA18" s="4">
        <v>4.7531847133758</v>
      </c>
      <c r="AB18" s="4">
        <v>3.24961119751166</v>
      </c>
      <c r="AC18" s="4">
        <v>4.20422535211268</v>
      </c>
      <c r="AD18" s="4">
        <v>2.2029520295203</v>
      </c>
      <c r="AE18" s="4">
        <v>17.0947136563877</v>
      </c>
      <c r="AF18" s="4">
        <v>0.655489864864865</v>
      </c>
      <c r="AG18" s="4"/>
      <c r="AH18" s="4"/>
      <c r="AI18" s="4"/>
      <c r="AJ18" s="4"/>
      <c r="AK18" s="4"/>
      <c r="AL18" s="4"/>
    </row>
    <row r="19" spans="1:38" ht="12.75">
      <c r="A19" s="2">
        <v>25</v>
      </c>
      <c r="B19" s="4">
        <v>0.767712177121771</v>
      </c>
      <c r="C19" s="4">
        <v>0.3417659137577</v>
      </c>
      <c r="D19" s="4">
        <v>0.580132450331126</v>
      </c>
      <c r="E19" s="4">
        <v>0.624352914697277</v>
      </c>
      <c r="F19" s="4">
        <v>1.27472605160834</v>
      </c>
      <c r="G19" s="4">
        <v>2.18081761006289</v>
      </c>
      <c r="H19" s="4">
        <v>0.5646408839779</v>
      </c>
      <c r="I19" s="4">
        <v>0.653060485331402</v>
      </c>
      <c r="J19" s="4">
        <v>2.77796852646638</v>
      </c>
      <c r="K19" s="4">
        <v>2.27377049180328</v>
      </c>
      <c r="L19" s="4">
        <v>1.68376327769347</v>
      </c>
      <c r="M19" s="4">
        <v>1.07937743190661</v>
      </c>
      <c r="N19" s="4">
        <v>3.58513731825525</v>
      </c>
      <c r="O19" s="4">
        <v>1.07473095135601</v>
      </c>
      <c r="P19" s="4">
        <v>0.929313232830821</v>
      </c>
      <c r="Q19" s="4">
        <v>1</v>
      </c>
      <c r="R19" s="4">
        <v>0.707292197858236</v>
      </c>
      <c r="S19" s="4">
        <v>0.65760568945081</v>
      </c>
      <c r="T19" s="4">
        <v>2.3089179548157</v>
      </c>
      <c r="U19" s="4">
        <v>2.05990099009901</v>
      </c>
      <c r="V19" s="4">
        <v>0.873700787401575</v>
      </c>
      <c r="W19" s="4">
        <v>1.63176470588235</v>
      </c>
      <c r="X19" s="4">
        <v>2.12975047984645</v>
      </c>
      <c r="Y19" s="4">
        <v>3.57935483870968</v>
      </c>
      <c r="Z19" s="4">
        <v>2.785140562249</v>
      </c>
      <c r="AA19" s="4">
        <v>4.4171974522293</v>
      </c>
      <c r="AB19" s="4">
        <v>3.0199066874028</v>
      </c>
      <c r="AC19" s="4">
        <v>3.90704225352113</v>
      </c>
      <c r="AD19" s="4">
        <v>2.04723247232472</v>
      </c>
      <c r="AE19" s="4">
        <v>15.8863436123348</v>
      </c>
      <c r="AF19" s="4">
        <v>0.609155405405405</v>
      </c>
      <c r="AG19" s="4"/>
      <c r="AH19" s="4"/>
      <c r="AI19" s="4"/>
      <c r="AJ19" s="4"/>
      <c r="AK19" s="4"/>
      <c r="AL19" s="4"/>
    </row>
    <row r="20" spans="1:38" ht="12.75">
      <c r="A20" s="2">
        <v>26</v>
      </c>
      <c r="B20" s="4">
        <v>1.08542435424354</v>
      </c>
      <c r="C20" s="4">
        <v>0.483203285420945</v>
      </c>
      <c r="D20" s="4">
        <v>0.820216103171837</v>
      </c>
      <c r="E20" s="4">
        <v>0.882736889489084</v>
      </c>
      <c r="F20" s="4">
        <v>1.8022622834924</v>
      </c>
      <c r="G20" s="4">
        <v>3.08333333333333</v>
      </c>
      <c r="H20" s="4">
        <v>0.798313463216051</v>
      </c>
      <c r="I20" s="4">
        <v>0.923324882289026</v>
      </c>
      <c r="J20" s="4">
        <v>3.92761087267525</v>
      </c>
      <c r="K20" s="4">
        <v>3.21475409836066</v>
      </c>
      <c r="L20" s="4">
        <v>2.38057663125948</v>
      </c>
      <c r="M20" s="4">
        <v>1.52607003891051</v>
      </c>
      <c r="N20" s="4">
        <v>5.06882067851373</v>
      </c>
      <c r="O20" s="4">
        <v>1.51950064571675</v>
      </c>
      <c r="P20" s="4">
        <v>1.31390284757119</v>
      </c>
      <c r="Q20" s="4">
        <v>1.41384282624369</v>
      </c>
      <c r="R20" s="4">
        <v>1</v>
      </c>
      <c r="S20" s="4">
        <v>0.929751086527064</v>
      </c>
      <c r="T20" s="4">
        <v>3.26444708680143</v>
      </c>
      <c r="U20" s="4">
        <v>2.91237623762376</v>
      </c>
      <c r="V20" s="4">
        <v>1.23527559055118</v>
      </c>
      <c r="W20" s="4">
        <v>2.30705882352941</v>
      </c>
      <c r="X20" s="4">
        <v>3.01113243761996</v>
      </c>
      <c r="Y20" s="4">
        <v>5.06064516129032</v>
      </c>
      <c r="Z20" s="4">
        <v>3.93775100401606</v>
      </c>
      <c r="AA20" s="4">
        <v>6.24522292993631</v>
      </c>
      <c r="AB20" s="4">
        <v>4.2696734059098</v>
      </c>
      <c r="AC20" s="4">
        <v>5.52394366197183</v>
      </c>
      <c r="AD20" s="4">
        <v>2.89446494464945</v>
      </c>
      <c r="AE20" s="4">
        <v>22.4607929515419</v>
      </c>
      <c r="AF20" s="4">
        <v>0.86125</v>
      </c>
      <c r="AG20" s="4"/>
      <c r="AH20" s="4"/>
      <c r="AI20" s="4"/>
      <c r="AJ20" s="4"/>
      <c r="AK20" s="4"/>
      <c r="AL20" s="4"/>
    </row>
    <row r="21" spans="1:38" ht="12.75">
      <c r="A21" s="2">
        <v>27</v>
      </c>
      <c r="B21" s="4">
        <v>1.16743542435424</v>
      </c>
      <c r="C21" s="4">
        <v>0.519712525667351</v>
      </c>
      <c r="D21" s="4">
        <v>0.882188915998606</v>
      </c>
      <c r="E21" s="4">
        <v>0.94943356590892</v>
      </c>
      <c r="F21" s="4">
        <v>1.93843525391776</v>
      </c>
      <c r="G21" s="4">
        <v>3.31629979035639</v>
      </c>
      <c r="H21" s="4">
        <v>0.858631385092566</v>
      </c>
      <c r="I21" s="4">
        <v>0.993088253048412</v>
      </c>
      <c r="J21" s="4">
        <v>4.224368144969</v>
      </c>
      <c r="K21" s="4">
        <v>3.45765027322404</v>
      </c>
      <c r="L21" s="4">
        <v>2.56044511886697</v>
      </c>
      <c r="M21" s="4">
        <v>1.64137483787289</v>
      </c>
      <c r="N21" s="4">
        <v>5.45180398492192</v>
      </c>
      <c r="O21" s="4">
        <v>1.63430908308222</v>
      </c>
      <c r="P21" s="4">
        <v>1.41317699609157</v>
      </c>
      <c r="Q21" s="4">
        <v>1.52066810862773</v>
      </c>
      <c r="R21" s="4">
        <v>1.07555668876424</v>
      </c>
      <c r="S21" s="4">
        <v>1</v>
      </c>
      <c r="T21" s="4">
        <v>3.5110978993262</v>
      </c>
      <c r="U21" s="4">
        <v>3.13242574257426</v>
      </c>
      <c r="V21" s="4">
        <v>1.32860892388451</v>
      </c>
      <c r="W21" s="4">
        <v>2.48137254901961</v>
      </c>
      <c r="X21" s="4">
        <v>3.23864363403711</v>
      </c>
      <c r="Y21" s="4">
        <v>5.44301075268817</v>
      </c>
      <c r="Z21" s="4">
        <v>4.23527443105756</v>
      </c>
      <c r="AA21" s="4">
        <v>6.71709129511677</v>
      </c>
      <c r="AB21" s="4">
        <v>4.59227579056506</v>
      </c>
      <c r="AC21" s="4">
        <v>5.94131455399061</v>
      </c>
      <c r="AD21" s="4">
        <v>3.11316113161132</v>
      </c>
      <c r="AE21" s="4">
        <v>24.1578560939794</v>
      </c>
      <c r="AF21" s="4">
        <v>0.926323198198198</v>
      </c>
      <c r="AG21" s="4"/>
      <c r="AH21" s="4"/>
      <c r="AI21" s="4"/>
      <c r="AJ21" s="4"/>
      <c r="AK21" s="4"/>
      <c r="AL21" s="4"/>
    </row>
    <row r="22" spans="1:38" ht="12.75">
      <c r="A22" s="2">
        <v>30</v>
      </c>
      <c r="B22" s="4">
        <v>0.332498682129678</v>
      </c>
      <c r="C22" s="4">
        <v>0.148019947198592</v>
      </c>
      <c r="D22" s="4">
        <v>0.251257282278544</v>
      </c>
      <c r="E22" s="4">
        <v>0.270409311597698</v>
      </c>
      <c r="F22" s="4">
        <v>0.552088067464526</v>
      </c>
      <c r="G22" s="4">
        <v>0.944519317160826</v>
      </c>
      <c r="H22" s="4">
        <v>0.244547833672579</v>
      </c>
      <c r="I22" s="4">
        <v>0.282842655352615</v>
      </c>
      <c r="J22" s="4">
        <v>1.20314735336195</v>
      </c>
      <c r="K22" s="4">
        <v>0.984777517564403</v>
      </c>
      <c r="L22" s="4">
        <v>0.729243442445263</v>
      </c>
      <c r="M22" s="4">
        <v>0.467481934408004</v>
      </c>
      <c r="N22" s="4">
        <v>1.55273482575583</v>
      </c>
      <c r="O22" s="4">
        <v>0.465469528319292</v>
      </c>
      <c r="P22" s="4">
        <v>0.402488633644413</v>
      </c>
      <c r="Q22" s="4">
        <v>0.433103306210732</v>
      </c>
      <c r="R22" s="4">
        <v>0.306330589349457</v>
      </c>
      <c r="S22" s="4">
        <v>0.284811198284134</v>
      </c>
      <c r="T22" s="4">
        <v>1</v>
      </c>
      <c r="U22" s="4">
        <v>0.892149929278642</v>
      </c>
      <c r="V22" s="4">
        <v>0.378402699662542</v>
      </c>
      <c r="W22" s="4">
        <v>0.70672268907563</v>
      </c>
      <c r="X22" s="4">
        <v>0.922401974225391</v>
      </c>
      <c r="Y22" s="4">
        <v>1.55023041474654</v>
      </c>
      <c r="Z22" s="4">
        <v>1.20625358577166</v>
      </c>
      <c r="AA22" s="4">
        <v>1.91310282074613</v>
      </c>
      <c r="AB22" s="4">
        <v>1.30793157076205</v>
      </c>
      <c r="AC22" s="4">
        <v>1.69215291750503</v>
      </c>
      <c r="AD22" s="4">
        <v>0.886663152345809</v>
      </c>
      <c r="AE22" s="4">
        <v>6.88042794210195</v>
      </c>
      <c r="AF22" s="4">
        <v>0.26382722007722</v>
      </c>
      <c r="AG22" s="4"/>
      <c r="AH22" s="4"/>
      <c r="AI22" s="4"/>
      <c r="AJ22" s="4"/>
      <c r="AK22" s="4"/>
      <c r="AL22" s="4"/>
    </row>
    <row r="23" spans="1:38" ht="12.75">
      <c r="A23" s="2">
        <v>31</v>
      </c>
      <c r="B23" s="4">
        <v>0.372693726937269</v>
      </c>
      <c r="C23" s="4">
        <v>0.165913757700205</v>
      </c>
      <c r="D23" s="4">
        <v>0.281631230393865</v>
      </c>
      <c r="E23" s="4">
        <v>0.30309850701478</v>
      </c>
      <c r="F23" s="4">
        <v>0.618828796983622</v>
      </c>
      <c r="G23" s="4">
        <v>1.05870020964361</v>
      </c>
      <c r="H23" s="4">
        <v>0.274110691092372</v>
      </c>
      <c r="I23" s="4">
        <v>0.31703489074007</v>
      </c>
      <c r="J23" s="4">
        <v>1.34859322842155</v>
      </c>
      <c r="K23" s="4">
        <v>1.10382513661202</v>
      </c>
      <c r="L23" s="4">
        <v>0.817400101163379</v>
      </c>
      <c r="M23" s="4">
        <v>0.523994811932555</v>
      </c>
      <c r="N23" s="4">
        <v>1.74044157242865</v>
      </c>
      <c r="O23" s="4">
        <v>0.521739130434783</v>
      </c>
      <c r="P23" s="4">
        <v>0.451144611948632</v>
      </c>
      <c r="Q23" s="4">
        <v>0.485460225907234</v>
      </c>
      <c r="R23" s="4">
        <v>0.343362230154683</v>
      </c>
      <c r="S23" s="4">
        <v>0.319241406558672</v>
      </c>
      <c r="T23" s="4">
        <v>1.1208878319461</v>
      </c>
      <c r="U23" s="4">
        <v>1</v>
      </c>
      <c r="V23" s="4">
        <v>0.424146981627297</v>
      </c>
      <c r="W23" s="4">
        <v>0.792156862745098</v>
      </c>
      <c r="X23" s="4">
        <v>1.0339091490723</v>
      </c>
      <c r="Y23" s="4">
        <v>1.73763440860215</v>
      </c>
      <c r="Z23" s="4">
        <v>1.3520749665328</v>
      </c>
      <c r="AA23" s="4">
        <v>2.14437367303609</v>
      </c>
      <c r="AB23" s="4">
        <v>1.4660445826853299</v>
      </c>
      <c r="AC23" s="4">
        <v>1.89671361502347</v>
      </c>
      <c r="AD23" s="4">
        <v>0.993849938499385</v>
      </c>
      <c r="AE23" s="4">
        <v>7.71218795888399</v>
      </c>
      <c r="AF23" s="4">
        <v>0.295720720720721</v>
      </c>
      <c r="AG23" s="4"/>
      <c r="AH23" s="4"/>
      <c r="AI23" s="4"/>
      <c r="AJ23" s="4"/>
      <c r="AK23" s="4"/>
      <c r="AL23" s="4"/>
    </row>
    <row r="24" spans="1:38" ht="12.75">
      <c r="A24" s="2">
        <v>32</v>
      </c>
      <c r="B24" s="4">
        <v>0.878690036900369</v>
      </c>
      <c r="C24" s="4">
        <v>0.391170431211499</v>
      </c>
      <c r="D24" s="4">
        <v>0.663994423143953</v>
      </c>
      <c r="E24" s="4">
        <v>0.714607247355391</v>
      </c>
      <c r="F24" s="4">
        <v>1.45899611170025</v>
      </c>
      <c r="G24" s="4">
        <v>2.49606918238994</v>
      </c>
      <c r="H24" s="4">
        <v>0.646263448676941</v>
      </c>
      <c r="I24" s="4">
        <v>0.747464686707715</v>
      </c>
      <c r="J24" s="4">
        <v>3.17954220314735</v>
      </c>
      <c r="K24" s="4">
        <v>2.60245901639344</v>
      </c>
      <c r="L24" s="4">
        <v>1.92716236722307</v>
      </c>
      <c r="M24" s="4">
        <v>1.23540856031128</v>
      </c>
      <c r="N24" s="4">
        <v>4.10339256865913</v>
      </c>
      <c r="O24" s="4">
        <v>1.23009040034438</v>
      </c>
      <c r="P24" s="4">
        <v>1.06365159128978</v>
      </c>
      <c r="Q24" s="4">
        <v>1.14455659697188</v>
      </c>
      <c r="R24" s="4">
        <v>0.809535951045385</v>
      </c>
      <c r="S24" s="4">
        <v>0.752666930067167</v>
      </c>
      <c r="T24" s="4">
        <v>2.64268727705113</v>
      </c>
      <c r="U24" s="4">
        <v>2.35767326732673</v>
      </c>
      <c r="V24" s="4">
        <v>1</v>
      </c>
      <c r="W24" s="4">
        <v>1.86764705882353</v>
      </c>
      <c r="X24" s="4">
        <v>2.43761996161228</v>
      </c>
      <c r="Y24" s="4">
        <v>4.09677419354839</v>
      </c>
      <c r="Z24" s="4">
        <v>3.18775100401606</v>
      </c>
      <c r="AA24" s="4">
        <v>5.05573248407643</v>
      </c>
      <c r="AB24" s="4">
        <v>3.45645412130638</v>
      </c>
      <c r="AC24" s="4">
        <v>4.47183098591549</v>
      </c>
      <c r="AD24" s="4">
        <v>2.34317343173432</v>
      </c>
      <c r="AE24" s="4">
        <v>18.1828193832599</v>
      </c>
      <c r="AF24" s="4">
        <v>0.697212837837838</v>
      </c>
      <c r="AG24" s="4"/>
      <c r="AH24" s="4"/>
      <c r="AI24" s="4"/>
      <c r="AJ24" s="4"/>
      <c r="AK24" s="4"/>
      <c r="AL24" s="4"/>
    </row>
    <row r="25" spans="1:38" ht="12.75">
      <c r="A25" s="2">
        <v>33</v>
      </c>
      <c r="B25" s="4">
        <v>0.470479704797048</v>
      </c>
      <c r="C25" s="4">
        <v>0.209445585215606</v>
      </c>
      <c r="D25" s="4">
        <v>0.355524573021959</v>
      </c>
      <c r="E25" s="4">
        <v>0.382624352914697</v>
      </c>
      <c r="F25" s="4">
        <v>0.781194768469424</v>
      </c>
      <c r="G25" s="4">
        <v>1.33647798742138</v>
      </c>
      <c r="H25" s="4">
        <v>0.346030822913638</v>
      </c>
      <c r="I25" s="4">
        <v>0.40021731256791</v>
      </c>
      <c r="J25" s="4">
        <v>1.70243204577969</v>
      </c>
      <c r="K25" s="4">
        <v>1.39344262295082</v>
      </c>
      <c r="L25" s="4">
        <v>1.03186646433991</v>
      </c>
      <c r="M25" s="4">
        <v>0.66147859922179</v>
      </c>
      <c r="N25" s="4">
        <v>2.19709208400646</v>
      </c>
      <c r="O25" s="4">
        <v>0.658631080499354</v>
      </c>
      <c r="P25" s="4">
        <v>0.569514237855946</v>
      </c>
      <c r="Q25" s="4">
        <v>0.612833453496756</v>
      </c>
      <c r="R25" s="4">
        <v>0.433452320244773</v>
      </c>
      <c r="S25" s="4">
        <v>0.403002765705255</v>
      </c>
      <c r="T25" s="4">
        <v>1.41498216409037</v>
      </c>
      <c r="U25" s="4">
        <v>1.26237623762376</v>
      </c>
      <c r="V25" s="4">
        <v>0.535433070866142</v>
      </c>
      <c r="W25" s="4">
        <v>1</v>
      </c>
      <c r="X25" s="4">
        <v>1.30518234165067</v>
      </c>
      <c r="Y25" s="4">
        <v>2.19354838709677</v>
      </c>
      <c r="Z25" s="4">
        <v>1.70682730923695</v>
      </c>
      <c r="AA25" s="4">
        <v>2.70700636942675</v>
      </c>
      <c r="AB25" s="4">
        <v>1.850699844479</v>
      </c>
      <c r="AC25" s="4">
        <v>2.3943661971831</v>
      </c>
      <c r="AD25" s="4">
        <v>1.25461254612546</v>
      </c>
      <c r="AE25" s="4">
        <v>9.73568281938326</v>
      </c>
      <c r="AF25" s="4">
        <v>0.373310810810811</v>
      </c>
      <c r="AG25" s="4"/>
      <c r="AH25" s="4"/>
      <c r="AI25" s="4"/>
      <c r="AJ25" s="4"/>
      <c r="AK25" s="4"/>
      <c r="AL25" s="4"/>
    </row>
    <row r="26" spans="1:38" ht="12.75">
      <c r="A26" s="2">
        <v>36</v>
      </c>
      <c r="B26" s="4">
        <v>0.360470479704797</v>
      </c>
      <c r="C26" s="4">
        <v>0.16047227926078</v>
      </c>
      <c r="D26" s="4">
        <v>0.272394562565354</v>
      </c>
      <c r="E26" s="4">
        <v>0.29315777627729</v>
      </c>
      <c r="F26" s="4">
        <v>0.598533050547897</v>
      </c>
      <c r="G26" s="4">
        <v>1.02397798742138</v>
      </c>
      <c r="H26" s="4">
        <v>0.265120674614714</v>
      </c>
      <c r="I26" s="4">
        <v>0.30663708801159</v>
      </c>
      <c r="J26" s="4">
        <v>1.30436337625179</v>
      </c>
      <c r="K26" s="4">
        <v>1.06762295081967</v>
      </c>
      <c r="L26" s="4">
        <v>0.790591805766313</v>
      </c>
      <c r="M26" s="4">
        <v>0.506809338521401</v>
      </c>
      <c r="N26" s="4">
        <v>1.68336025848142</v>
      </c>
      <c r="O26" s="4">
        <v>0.504627636676711</v>
      </c>
      <c r="P26" s="4">
        <v>0.436348408710218</v>
      </c>
      <c r="Q26" s="4">
        <v>0.469538572458544</v>
      </c>
      <c r="R26" s="4">
        <v>0.332100968893422</v>
      </c>
      <c r="S26" s="4">
        <v>0.30877123666535</v>
      </c>
      <c r="T26" s="4">
        <v>1.08412604042806</v>
      </c>
      <c r="U26" s="4">
        <v>0.96720297029703</v>
      </c>
      <c r="V26" s="4">
        <v>0.410236220472441</v>
      </c>
      <c r="W26" s="4">
        <v>0.766176470588235</v>
      </c>
      <c r="X26" s="4">
        <v>1</v>
      </c>
      <c r="Y26" s="4">
        <v>1.68064516129032</v>
      </c>
      <c r="Z26" s="4">
        <v>1.30773092369478</v>
      </c>
      <c r="AA26" s="4">
        <v>2.07404458598726</v>
      </c>
      <c r="AB26" s="4">
        <v>1.41796267496112</v>
      </c>
      <c r="AC26" s="4">
        <v>1.83450704225352</v>
      </c>
      <c r="AD26" s="4">
        <v>0.961254612546125</v>
      </c>
      <c r="AE26" s="4">
        <v>7.45925110132159</v>
      </c>
      <c r="AF26" s="4">
        <v>0.286021959459459</v>
      </c>
      <c r="AG26" s="4"/>
      <c r="AH26" s="4"/>
      <c r="AI26" s="4"/>
      <c r="AJ26" s="4"/>
      <c r="AK26" s="4"/>
      <c r="AL26" s="4"/>
    </row>
    <row r="27" spans="1:38" ht="12.75">
      <c r="A27" s="2">
        <v>40</v>
      </c>
      <c r="B27" s="4">
        <v>0.214483394833948</v>
      </c>
      <c r="C27" s="4">
        <v>0.095482546201232</v>
      </c>
      <c r="D27" s="4">
        <v>0.162077378877658</v>
      </c>
      <c r="E27" s="4">
        <v>0.174431690299347</v>
      </c>
      <c r="F27" s="4">
        <v>0.356132909155179</v>
      </c>
      <c r="G27" s="4">
        <v>0.609276729559748</v>
      </c>
      <c r="H27" s="4">
        <v>0.157749345740041</v>
      </c>
      <c r="I27" s="4">
        <v>0.182452010141253</v>
      </c>
      <c r="J27" s="4">
        <v>0.776108726752504</v>
      </c>
      <c r="K27" s="4">
        <v>0.635245901639344</v>
      </c>
      <c r="L27" s="4">
        <v>0.47040971168437</v>
      </c>
      <c r="M27" s="4">
        <v>0.301556420233463</v>
      </c>
      <c r="N27" s="4">
        <v>1.0016155088853</v>
      </c>
      <c r="O27" s="4">
        <v>0.300258286698235</v>
      </c>
      <c r="P27" s="4">
        <v>0.25963149078727</v>
      </c>
      <c r="Q27" s="4">
        <v>0.279379956741168</v>
      </c>
      <c r="R27" s="4">
        <v>0.197603263641</v>
      </c>
      <c r="S27" s="4">
        <v>0.183721849071513</v>
      </c>
      <c r="T27" s="4">
        <v>0.645065398335315</v>
      </c>
      <c r="U27" s="4">
        <v>0.575495049504951</v>
      </c>
      <c r="V27" s="4">
        <v>0.244094488188976</v>
      </c>
      <c r="W27" s="4">
        <v>0.455882352941176</v>
      </c>
      <c r="X27" s="4">
        <v>0.595009596928983</v>
      </c>
      <c r="Y27" s="4">
        <v>1</v>
      </c>
      <c r="Z27" s="4">
        <v>0.778112449799197</v>
      </c>
      <c r="AA27" s="4">
        <v>1.2340764331210199</v>
      </c>
      <c r="AB27" s="4">
        <v>0.843701399688958</v>
      </c>
      <c r="AC27" s="4">
        <v>1.09154929577465</v>
      </c>
      <c r="AD27" s="4">
        <v>0.571955719557196</v>
      </c>
      <c r="AE27" s="4">
        <v>4.43832599118943</v>
      </c>
      <c r="AF27" s="4">
        <v>0.170185810810811</v>
      </c>
      <c r="AG27" s="4"/>
      <c r="AH27" s="4"/>
      <c r="AI27" s="4"/>
      <c r="AJ27" s="4"/>
      <c r="AK27" s="4"/>
      <c r="AL27" s="4"/>
    </row>
    <row r="28" spans="1:38" ht="12.75">
      <c r="A28" s="2">
        <v>41</v>
      </c>
      <c r="B28" s="4">
        <v>0.275645756457565</v>
      </c>
      <c r="C28" s="4">
        <v>0.122710472279261</v>
      </c>
      <c r="D28" s="4">
        <v>0.208295573370512</v>
      </c>
      <c r="E28" s="4">
        <v>0.224172856178258</v>
      </c>
      <c r="F28" s="4">
        <v>0.457688229056204</v>
      </c>
      <c r="G28" s="4">
        <v>0.783018867924528</v>
      </c>
      <c r="H28" s="4">
        <v>0.20273335271881399</v>
      </c>
      <c r="I28" s="4">
        <v>0.234480260775081</v>
      </c>
      <c r="J28" s="4">
        <v>0.997424892703863</v>
      </c>
      <c r="K28" s="4">
        <v>0.816393442622951</v>
      </c>
      <c r="L28" s="4">
        <v>0.604552352048558</v>
      </c>
      <c r="M28" s="4">
        <v>0.387548638132296</v>
      </c>
      <c r="N28" s="4">
        <v>1.28723747980614</v>
      </c>
      <c r="O28" s="4">
        <v>0.385880327163151</v>
      </c>
      <c r="P28" s="4">
        <v>0.333668341708543</v>
      </c>
      <c r="Q28" s="4">
        <v>0.359048305695746</v>
      </c>
      <c r="R28" s="4">
        <v>0.25395206527282</v>
      </c>
      <c r="S28" s="4">
        <v>0.236112208613196</v>
      </c>
      <c r="T28" s="4">
        <v>0.829013079667063</v>
      </c>
      <c r="U28" s="4">
        <v>0.73960396039604</v>
      </c>
      <c r="V28" s="4">
        <v>0.313700787401575</v>
      </c>
      <c r="W28" s="4">
        <v>0.585882352941176</v>
      </c>
      <c r="X28" s="4">
        <v>0.76468330134357</v>
      </c>
      <c r="Y28" s="4">
        <v>1.28516129032258</v>
      </c>
      <c r="Z28" s="4">
        <v>1</v>
      </c>
      <c r="AA28" s="4">
        <v>1.5859872611465</v>
      </c>
      <c r="AB28" s="4">
        <v>1.08429237947123</v>
      </c>
      <c r="AC28" s="4">
        <v>1.40281690140845</v>
      </c>
      <c r="AD28" s="4">
        <v>0.735055350553505</v>
      </c>
      <c r="AE28" s="4">
        <v>5.70396475770925</v>
      </c>
      <c r="AF28" s="4">
        <v>0.218716216216216</v>
      </c>
      <c r="AG28" s="4"/>
      <c r="AH28" s="4"/>
      <c r="AI28" s="4"/>
      <c r="AJ28" s="4"/>
      <c r="AK28" s="4"/>
      <c r="AL28" s="4"/>
    </row>
    <row r="29" spans="1:38" ht="12.75">
      <c r="A29" s="2">
        <v>42</v>
      </c>
      <c r="B29" s="4">
        <v>0.17380073800738</v>
      </c>
      <c r="C29" s="4">
        <v>0.0773716632443532</v>
      </c>
      <c r="D29" s="4">
        <v>0.131334959916347</v>
      </c>
      <c r="E29" s="4">
        <v>0.141345937429665</v>
      </c>
      <c r="F29" s="4">
        <v>0.288582537999293</v>
      </c>
      <c r="G29" s="4">
        <v>0.493710691823899</v>
      </c>
      <c r="H29" s="4">
        <v>0.127827856935156</v>
      </c>
      <c r="I29" s="4">
        <v>0.147844983701557</v>
      </c>
      <c r="J29" s="4">
        <v>0.628898426323319</v>
      </c>
      <c r="K29" s="4">
        <v>0.514754098360656</v>
      </c>
      <c r="L29" s="4">
        <v>0.381183611532625</v>
      </c>
      <c r="M29" s="4">
        <v>0.244357976653696</v>
      </c>
      <c r="N29" s="4">
        <v>0.811631663974152</v>
      </c>
      <c r="O29" s="4">
        <v>0.243306069737409</v>
      </c>
      <c r="P29" s="4">
        <v>0.210385259631491</v>
      </c>
      <c r="Q29" s="4">
        <v>0.226387887527037</v>
      </c>
      <c r="R29" s="4">
        <v>0.160122386537481</v>
      </c>
      <c r="S29" s="4">
        <v>0.148873962860529</v>
      </c>
      <c r="T29" s="4">
        <v>0.522711058263971</v>
      </c>
      <c r="U29" s="4">
        <v>0.466336633663366</v>
      </c>
      <c r="V29" s="4">
        <v>0.197795275590551</v>
      </c>
      <c r="W29" s="4">
        <v>0.369411764705882</v>
      </c>
      <c r="X29" s="4">
        <v>0.48214971209213</v>
      </c>
      <c r="Y29" s="4">
        <v>0.810322580645161</v>
      </c>
      <c r="Z29" s="4">
        <v>0.630522088353414</v>
      </c>
      <c r="AA29" s="4">
        <v>1</v>
      </c>
      <c r="AB29" s="4">
        <v>0.683670295489891</v>
      </c>
      <c r="AC29" s="4">
        <v>0.884507042253521</v>
      </c>
      <c r="AD29" s="4">
        <v>0.463468634686347</v>
      </c>
      <c r="AE29" s="4">
        <v>3.59647577092511</v>
      </c>
      <c r="AF29" s="4">
        <v>0.137905405405405</v>
      </c>
      <c r="AG29" s="4"/>
      <c r="AH29" s="4"/>
      <c r="AI29" s="4"/>
      <c r="AJ29" s="4"/>
      <c r="AK29" s="4"/>
      <c r="AL29" s="4"/>
    </row>
    <row r="30" spans="1:38" ht="12.75">
      <c r="A30" s="2">
        <v>43</v>
      </c>
      <c r="B30" s="4">
        <v>0.254217185028993</v>
      </c>
      <c r="C30" s="4">
        <v>0.113171017893811</v>
      </c>
      <c r="D30" s="4">
        <v>0.192102773490016</v>
      </c>
      <c r="E30" s="4">
        <v>0.206745763801807</v>
      </c>
      <c r="F30" s="4">
        <v>0.422107761450285</v>
      </c>
      <c r="G30" s="4">
        <v>0.72214734950584</v>
      </c>
      <c r="H30" s="4">
        <v>0.186972957255016</v>
      </c>
      <c r="I30" s="4">
        <v>0.216251875614425</v>
      </c>
      <c r="J30" s="4">
        <v>0.919885550786838</v>
      </c>
      <c r="K30" s="4">
        <v>0.752927400468384</v>
      </c>
      <c r="L30" s="4">
        <v>0.557554736613917</v>
      </c>
      <c r="M30" s="4">
        <v>0.357420789327404</v>
      </c>
      <c r="N30" s="4">
        <v>1.18716824371105</v>
      </c>
      <c r="O30" s="4">
        <v>0.355882172068139</v>
      </c>
      <c r="P30" s="4">
        <v>0.307729121799474</v>
      </c>
      <c r="Q30" s="4">
        <v>0.331136059326398</v>
      </c>
      <c r="R30" s="4">
        <v>0.234209951191083</v>
      </c>
      <c r="S30" s="4">
        <v>0.21775695659536</v>
      </c>
      <c r="T30" s="4">
        <v>0.764565992865636</v>
      </c>
      <c r="U30" s="4">
        <v>0.682107496463932</v>
      </c>
      <c r="V30" s="4">
        <v>0.289313835770529</v>
      </c>
      <c r="W30" s="4">
        <v>0.540336134453782</v>
      </c>
      <c r="X30" s="4">
        <v>0.705237181244859</v>
      </c>
      <c r="Y30" s="4">
        <v>1.1852534562212</v>
      </c>
      <c r="Z30" s="4">
        <v>0.922260470453242</v>
      </c>
      <c r="AA30" s="4">
        <v>1.46269335759782</v>
      </c>
      <c r="AB30" s="4">
        <v>1</v>
      </c>
      <c r="AC30" s="4">
        <v>1.29376257545272</v>
      </c>
      <c r="AD30" s="4">
        <v>0.677912493410648</v>
      </c>
      <c r="AE30" s="4">
        <v>5.26054122089364</v>
      </c>
      <c r="AF30" s="4">
        <v>0.20171332046332</v>
      </c>
      <c r="AG30" s="4"/>
      <c r="AH30" s="4"/>
      <c r="AI30" s="4"/>
      <c r="AJ30" s="4"/>
      <c r="AK30" s="4"/>
      <c r="AL30" s="4"/>
    </row>
    <row r="31" spans="1:38" ht="12.75">
      <c r="A31" s="2">
        <v>52</v>
      </c>
      <c r="B31" s="4">
        <v>0.196494464944649</v>
      </c>
      <c r="C31" s="4">
        <v>0.0874743326488706</v>
      </c>
      <c r="D31" s="4">
        <v>0.148483792262112</v>
      </c>
      <c r="E31" s="4">
        <v>0.159801935629079</v>
      </c>
      <c r="F31" s="4">
        <v>0.326263697419583</v>
      </c>
      <c r="G31" s="4">
        <v>0.558176100628931</v>
      </c>
      <c r="H31" s="4">
        <v>0.144518755452166</v>
      </c>
      <c r="I31" s="4">
        <v>0.167149583484245</v>
      </c>
      <c r="J31" s="4">
        <v>0.71101573676681</v>
      </c>
      <c r="K31" s="4">
        <v>0.581967213114754</v>
      </c>
      <c r="L31" s="4">
        <v>0.430955993930197</v>
      </c>
      <c r="M31" s="4">
        <v>0.276264591439689</v>
      </c>
      <c r="N31" s="4">
        <v>0.917609046849758</v>
      </c>
      <c r="O31" s="4">
        <v>0.275075333620319</v>
      </c>
      <c r="P31" s="4">
        <v>0.23785594639866</v>
      </c>
      <c r="Q31" s="4">
        <v>0.255948089401586</v>
      </c>
      <c r="R31" s="4">
        <v>0.181030086690464</v>
      </c>
      <c r="S31" s="4">
        <v>0.168312919794548</v>
      </c>
      <c r="T31" s="4">
        <v>0.590963139120095</v>
      </c>
      <c r="U31" s="4">
        <v>0.527227722772277</v>
      </c>
      <c r="V31" s="4">
        <v>0.223622047244094</v>
      </c>
      <c r="W31" s="4">
        <v>0.417647058823529</v>
      </c>
      <c r="X31" s="4">
        <v>0.54510556621881</v>
      </c>
      <c r="Y31" s="4">
        <v>0.916129032258065</v>
      </c>
      <c r="Z31" s="4">
        <v>0.71285140562249</v>
      </c>
      <c r="AA31" s="4">
        <v>1.13057324840764</v>
      </c>
      <c r="AB31" s="4">
        <v>0.77293934681182</v>
      </c>
      <c r="AC31" s="4">
        <v>1</v>
      </c>
      <c r="AD31" s="4">
        <v>0.523985239852399</v>
      </c>
      <c r="AE31" s="4">
        <v>4.06607929515419</v>
      </c>
      <c r="AF31" s="4">
        <v>0.155912162162162</v>
      </c>
      <c r="AG31" s="4"/>
      <c r="AH31" s="4"/>
      <c r="AI31" s="4"/>
      <c r="AJ31" s="4"/>
      <c r="AK31" s="4"/>
      <c r="AL31" s="4"/>
    </row>
    <row r="32" spans="1:38" ht="12.75">
      <c r="A32" s="2">
        <v>55</v>
      </c>
      <c r="B32" s="4">
        <v>0.375</v>
      </c>
      <c r="C32" s="4">
        <v>0.16694045174538</v>
      </c>
      <c r="D32" s="4">
        <v>0.283373997908679</v>
      </c>
      <c r="E32" s="4">
        <v>0.304974116587891</v>
      </c>
      <c r="F32" s="4">
        <v>0.62265818310357</v>
      </c>
      <c r="G32" s="4">
        <v>1.06525157232704</v>
      </c>
      <c r="H32" s="4">
        <v>0.275806920616458</v>
      </c>
      <c r="I32" s="4">
        <v>0.318996740311481</v>
      </c>
      <c r="J32" s="4">
        <v>1.35693848354793</v>
      </c>
      <c r="K32" s="4">
        <v>1.11065573770492</v>
      </c>
      <c r="L32" s="4">
        <v>0.822458270106222</v>
      </c>
      <c r="M32" s="4">
        <v>0.527237354085603</v>
      </c>
      <c r="N32" s="4">
        <v>1.75121163166397</v>
      </c>
      <c r="O32" s="4">
        <v>0.524967714162721</v>
      </c>
      <c r="P32" s="4">
        <v>0.45393634840871</v>
      </c>
      <c r="Q32" s="4">
        <v>0.488464311463591</v>
      </c>
      <c r="R32" s="4">
        <v>0.345486996430393</v>
      </c>
      <c r="S32" s="4">
        <v>0.32121691031213</v>
      </c>
      <c r="T32" s="4">
        <v>1.12782401902497</v>
      </c>
      <c r="U32" s="4">
        <v>1.00618811881188</v>
      </c>
      <c r="V32" s="4">
        <v>0.426771653543307</v>
      </c>
      <c r="W32" s="4">
        <v>0.797058823529412</v>
      </c>
      <c r="X32" s="4">
        <v>1.04030710172745</v>
      </c>
      <c r="Y32" s="4">
        <v>1.74838709677419</v>
      </c>
      <c r="Z32" s="4">
        <v>1.36044176706827</v>
      </c>
      <c r="AA32" s="4">
        <v>2.15764331210191</v>
      </c>
      <c r="AB32" s="4">
        <v>1.4751166407465</v>
      </c>
      <c r="AC32" s="4">
        <v>1.90845070422535</v>
      </c>
      <c r="AD32" s="4">
        <v>1</v>
      </c>
      <c r="AE32" s="4">
        <v>7.75991189427313</v>
      </c>
      <c r="AF32" s="4">
        <v>0.297550675675676</v>
      </c>
      <c r="AG32" s="4"/>
      <c r="AH32" s="4"/>
      <c r="AI32" s="4"/>
      <c r="AJ32" s="4"/>
      <c r="AK32" s="4"/>
      <c r="AL32" s="4"/>
    </row>
    <row r="33" spans="1:38" ht="12.75">
      <c r="A33" s="2" t="s">
        <v>2</v>
      </c>
      <c r="B33" s="4">
        <v>0.0483252909452171</v>
      </c>
      <c r="C33" s="4">
        <v>0.0215131890696572</v>
      </c>
      <c r="D33" s="4">
        <v>0.0365176823873234</v>
      </c>
      <c r="E33" s="4">
        <v>0.0393012344396544</v>
      </c>
      <c r="F33" s="4">
        <v>0.0802403676210675</v>
      </c>
      <c r="G33" s="4">
        <v>0.137276245766812</v>
      </c>
      <c r="H33" s="4">
        <v>0.0355425324893193</v>
      </c>
      <c r="I33" s="4">
        <v>0.0411082940963419</v>
      </c>
      <c r="J33" s="4">
        <v>0.174865192032574</v>
      </c>
      <c r="K33" s="4">
        <v>0.14312736443884</v>
      </c>
      <c r="L33" s="4">
        <v>0.105988093848488</v>
      </c>
      <c r="M33" s="4">
        <v>0.0679437294223286</v>
      </c>
      <c r="N33" s="4">
        <v>0.225674164284827</v>
      </c>
      <c r="O33" s="4">
        <v>0.0676512467300242</v>
      </c>
      <c r="P33" s="4">
        <v>0.058497616286561</v>
      </c>
      <c r="Q33" s="4">
        <v>0.0629471465808885</v>
      </c>
      <c r="R33" s="4">
        <v>0.0445220256541011</v>
      </c>
      <c r="S33" s="4">
        <v>0.0413944017262864</v>
      </c>
      <c r="T33" s="4">
        <v>0.145339796945029</v>
      </c>
      <c r="U33" s="4">
        <v>0.12966488956588</v>
      </c>
      <c r="V33" s="4">
        <v>0.0549969715324046</v>
      </c>
      <c r="W33" s="4">
        <v>0.102714932126697</v>
      </c>
      <c r="X33" s="4">
        <v>0.134061715635612</v>
      </c>
      <c r="Y33" s="4">
        <v>0.22531017369727</v>
      </c>
      <c r="Z33" s="4">
        <v>0.175316651220266</v>
      </c>
      <c r="AA33" s="4">
        <v>0.278049975502205</v>
      </c>
      <c r="AB33" s="4">
        <v>0.190094508912549</v>
      </c>
      <c r="AC33" s="4">
        <v>0.245937161430119</v>
      </c>
      <c r="AD33" s="4">
        <v>0.128867442520579</v>
      </c>
      <c r="AE33" s="4">
        <v>1</v>
      </c>
      <c r="AF33" s="4">
        <v>0.0383445945945946</v>
      </c>
      <c r="AG33" s="4"/>
      <c r="AH33" s="4"/>
      <c r="AI33" s="4"/>
      <c r="AJ33" s="4"/>
      <c r="AK33" s="4"/>
      <c r="AL33" s="4"/>
    </row>
    <row r="34" spans="1:38" ht="12.75">
      <c r="A34" s="2" t="s">
        <v>4</v>
      </c>
      <c r="B34" s="4">
        <v>1.26028952597218</v>
      </c>
      <c r="C34" s="4">
        <v>0.561048807455378</v>
      </c>
      <c r="D34" s="4">
        <v>0.95235541732579</v>
      </c>
      <c r="E34" s="4">
        <v>1.02494849287557</v>
      </c>
      <c r="F34" s="4">
        <v>2.09261223047013</v>
      </c>
      <c r="G34" s="4">
        <v>3.58006773101113</v>
      </c>
      <c r="H34" s="4">
        <v>0.92692419531617</v>
      </c>
      <c r="I34" s="4">
        <v>1.07207533502354</v>
      </c>
      <c r="J34" s="4">
        <v>4.56036095521074</v>
      </c>
      <c r="K34" s="4">
        <v>3.73266078184111</v>
      </c>
      <c r="L34" s="4">
        <v>2.76409478230419</v>
      </c>
      <c r="M34" s="4">
        <v>1.77192457348099</v>
      </c>
      <c r="N34" s="4">
        <v>5.88542313905803</v>
      </c>
      <c r="O34" s="4">
        <v>1.76429683102089</v>
      </c>
      <c r="P34" s="4">
        <v>1.52557660095349</v>
      </c>
      <c r="Q34" s="4">
        <v>1.64161721479674</v>
      </c>
      <c r="R34" s="4">
        <v>1.1611030478955</v>
      </c>
      <c r="S34" s="4">
        <v>1.07953682035073</v>
      </c>
      <c r="T34" s="4">
        <v>3.79035946217872</v>
      </c>
      <c r="U34" s="4">
        <v>3.38156892612338</v>
      </c>
      <c r="V34" s="4">
        <v>1.43428225317989</v>
      </c>
      <c r="W34" s="4">
        <v>2.67873303167421</v>
      </c>
      <c r="X34" s="4">
        <v>3.49623505093755</v>
      </c>
      <c r="Y34" s="4">
        <v>5.87593052109181</v>
      </c>
      <c r="Z34" s="4">
        <v>4.57213469261662</v>
      </c>
      <c r="AA34" s="4">
        <v>7.25134737873591</v>
      </c>
      <c r="AB34" s="4">
        <v>4.95753080512023</v>
      </c>
      <c r="AC34" s="4">
        <v>6.41386782231853</v>
      </c>
      <c r="AD34" s="4">
        <v>3.36077206925915</v>
      </c>
      <c r="AE34" s="4">
        <v>26.079295154185</v>
      </c>
      <c r="AF34" s="4">
        <v>1</v>
      </c>
      <c r="AG34" s="4"/>
      <c r="AH34" s="4"/>
      <c r="AI34" s="4"/>
      <c r="AJ34" s="4"/>
      <c r="AK34" s="4"/>
      <c r="AL34" s="4"/>
    </row>
    <row r="35" spans="2:38" ht="12.75">
      <c r="B35" s="4">
        <f aca="true" t="shared" si="0" ref="B35:AF35">SUM(B4:B34)</f>
        <v>21.05819115540054</v>
      </c>
      <c r="C35" s="4">
        <f t="shared" si="0"/>
        <v>9.37457051846169</v>
      </c>
      <c r="D35" s="4">
        <f t="shared" si="0"/>
        <v>15.912916843816108</v>
      </c>
      <c r="E35" s="4">
        <f t="shared" si="0"/>
        <v>17.125875318819283</v>
      </c>
      <c r="F35" s="4">
        <f t="shared" si="0"/>
        <v>34.965480118051694</v>
      </c>
      <c r="G35" s="4">
        <f t="shared" si="0"/>
        <v>59.819389969743725</v>
      </c>
      <c r="H35" s="4">
        <f t="shared" si="0"/>
        <v>15.487986283530047</v>
      </c>
      <c r="I35" s="4">
        <f t="shared" si="0"/>
        <v>17.913318227810258</v>
      </c>
      <c r="J35" s="4">
        <f t="shared" si="0"/>
        <v>76.19911992712423</v>
      </c>
      <c r="K35" s="4">
        <f t="shared" si="0"/>
        <v>62.3690688864869</v>
      </c>
      <c r="L35" s="4">
        <f t="shared" si="0"/>
        <v>46.18528925129837</v>
      </c>
      <c r="M35" s="4">
        <f t="shared" si="0"/>
        <v>29.607106630939313</v>
      </c>
      <c r="N35" s="4">
        <f t="shared" si="0"/>
        <v>98.33959811504234</v>
      </c>
      <c r="O35" s="4">
        <f t="shared" si="0"/>
        <v>29.47965460067267</v>
      </c>
      <c r="P35" s="4">
        <f t="shared" si="0"/>
        <v>25.49087572580035</v>
      </c>
      <c r="Q35" s="4">
        <f t="shared" si="0"/>
        <v>27.429799582377075</v>
      </c>
      <c r="R35" s="4">
        <f t="shared" si="0"/>
        <v>19.400883233430406</v>
      </c>
      <c r="S35" s="4">
        <f t="shared" si="0"/>
        <v>18.03799226586663</v>
      </c>
      <c r="T35" s="4">
        <f t="shared" si="0"/>
        <v>63.33315675274653</v>
      </c>
      <c r="U35" s="4">
        <f t="shared" si="0"/>
        <v>56.50267131795597</v>
      </c>
      <c r="V35" s="4">
        <f t="shared" si="0"/>
        <v>23.965437493390244</v>
      </c>
      <c r="W35" s="4">
        <f t="shared" si="0"/>
        <v>44.75897884794943</v>
      </c>
      <c r="X35" s="4">
        <f t="shared" si="0"/>
        <v>58.418628822659535</v>
      </c>
      <c r="Y35" s="4">
        <f t="shared" si="0"/>
        <v>98.1809858600181</v>
      </c>
      <c r="Z35" s="4">
        <f t="shared" si="0"/>
        <v>76.39584743123898</v>
      </c>
      <c r="AA35" s="4">
        <f t="shared" si="0"/>
        <v>121.16284083043641</v>
      </c>
      <c r="AB35" s="4">
        <f t="shared" si="0"/>
        <v>82.83543519293909</v>
      </c>
      <c r="AC35" s="4">
        <f t="shared" si="0"/>
        <v>107.16938597396344</v>
      </c>
      <c r="AD35" s="4">
        <f t="shared" si="0"/>
        <v>56.15517641440153</v>
      </c>
      <c r="AE35" s="4">
        <f t="shared" si="0"/>
        <v>435.75922138312</v>
      </c>
      <c r="AF35" s="4">
        <f t="shared" si="0"/>
        <v>16.70901068479193</v>
      </c>
      <c r="AG35" s="4"/>
      <c r="AH35" s="4"/>
      <c r="AI35" s="4"/>
      <c r="AJ35" s="4"/>
      <c r="AK35" s="4"/>
      <c r="AL35" s="4"/>
    </row>
    <row r="36" spans="2:38" ht="12.7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</row>
    <row r="37" spans="2:38" ht="12.7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</row>
    <row r="38" spans="2:38" ht="12.7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</row>
    <row r="39" spans="2:38" ht="12.7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</row>
    <row r="40" spans="2:38" ht="12.7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</row>
    <row r="41" s="4" customFormat="1" ht="12.75"/>
  </sheetData>
  <mergeCells count="1">
    <mergeCell ref="A1:AL1"/>
  </mergeCell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8">
      <selection activeCell="E35" sqref="E35"/>
    </sheetView>
  </sheetViews>
  <sheetFormatPr defaultColWidth="11.421875" defaultRowHeight="12.75"/>
  <cols>
    <col min="1" max="1" width="11.421875" style="2" customWidth="1"/>
    <col min="2" max="3" width="12.00390625" style="0" customWidth="1"/>
    <col min="4" max="4" width="13.140625" style="0" customWidth="1"/>
    <col min="5" max="5" width="12.00390625" style="6" customWidth="1"/>
    <col min="6" max="6" width="11.421875" style="6" customWidth="1"/>
    <col min="10" max="11" width="11.421875" style="2" customWidth="1"/>
  </cols>
  <sheetData>
    <row r="1" spans="1:5" ht="15.75">
      <c r="A1" s="18" t="s">
        <v>14</v>
      </c>
      <c r="B1" s="19"/>
      <c r="C1" s="19"/>
      <c r="D1" s="19"/>
      <c r="E1" s="19"/>
    </row>
    <row r="2" spans="1:5" ht="16.5" thickBot="1">
      <c r="A2" s="7"/>
      <c r="B2" s="8"/>
      <c r="C2" s="8"/>
      <c r="D2" s="8"/>
      <c r="E2" s="8"/>
    </row>
    <row r="3" spans="1:7" ht="16.5" thickBot="1">
      <c r="A3" s="9" t="s">
        <v>15</v>
      </c>
      <c r="B3" s="10" t="s">
        <v>11</v>
      </c>
      <c r="C3" s="10" t="s">
        <v>12</v>
      </c>
      <c r="D3" s="10" t="s">
        <v>13</v>
      </c>
      <c r="E3" s="11" t="s">
        <v>9</v>
      </c>
      <c r="F3" s="5"/>
      <c r="G3" s="1"/>
    </row>
    <row r="4" spans="1:9" ht="12.75">
      <c r="A4" s="12">
        <v>1</v>
      </c>
      <c r="B4" s="13">
        <f>'pesos viajeros'!B2</f>
        <v>0.04748745951731671</v>
      </c>
      <c r="C4" s="13">
        <f>'pesos tiempos'!B2</f>
        <v>0.039795918367346916</v>
      </c>
      <c r="D4" s="13">
        <f>'pesos transbordos'!B2</f>
        <v>0.06660974027496616</v>
      </c>
      <c r="E4" s="14">
        <f>((B4*$H$4)+(C4*$H$5)+(D4*$H$6))*'[1]pesos franjas'!$B$26</f>
        <v>0.006981550211138065</v>
      </c>
      <c r="G4" t="s">
        <v>11</v>
      </c>
      <c r="H4">
        <f>'[1]criterios'!$B$15</f>
        <v>0.7938190841416647</v>
      </c>
      <c r="I4">
        <f>E4*318</f>
        <v>2.220132967141905</v>
      </c>
    </row>
    <row r="5" spans="1:9" ht="12.75">
      <c r="A5" s="15">
        <v>2</v>
      </c>
      <c r="B5" s="13">
        <f>'pesos viajeros'!B3</f>
        <v>0.10667155343603887</v>
      </c>
      <c r="C5" s="13">
        <f>'pesos tiempos'!B3</f>
        <v>0.049999999999999996</v>
      </c>
      <c r="D5" s="13">
        <f>'pesos transbordos'!B3</f>
        <v>0.12297077604870921</v>
      </c>
      <c r="E5" s="14">
        <f>((B5*$H$4)+(C5*$H$5)+(D5*$H$6))*'[1]pesos franjas'!$B$26</f>
        <v>0.014618049041307254</v>
      </c>
      <c r="G5" t="s">
        <v>12</v>
      </c>
      <c r="H5">
        <f>'[1]criterios'!$B$16</f>
        <v>0.13948417174223626</v>
      </c>
      <c r="I5">
        <f aca="true" t="shared" si="0" ref="I5:I34">E5*318</f>
        <v>4.6485395951357065</v>
      </c>
    </row>
    <row r="6" spans="1:9" ht="12.75">
      <c r="A6" s="15">
        <v>5</v>
      </c>
      <c r="B6" s="13">
        <f>'pesos viajeros'!B4</f>
        <v>0.0628420301453788</v>
      </c>
      <c r="C6" s="13">
        <f>'pesos tiempos'!B4</f>
        <v>0.049999999999999996</v>
      </c>
      <c r="D6" s="13">
        <f>'pesos transbordos'!B4</f>
        <v>0.05665022705423506</v>
      </c>
      <c r="E6" s="14">
        <f>((B6*$H$4)+(C6*$H$5)+(D6*$H$6))*'[1]pesos franjas'!$B$26</f>
        <v>0.00887703458897149</v>
      </c>
      <c r="G6" t="s">
        <v>13</v>
      </c>
      <c r="H6">
        <f>'[1]criterios'!$B$17</f>
        <v>0.06669674411609895</v>
      </c>
      <c r="I6">
        <f t="shared" si="0"/>
        <v>2.822896999292934</v>
      </c>
    </row>
    <row r="7" spans="1:9" ht="12.75">
      <c r="A7" s="15">
        <v>6</v>
      </c>
      <c r="B7" s="13">
        <f>'pesos viajeros'!B5</f>
        <v>0.058391176006117505</v>
      </c>
      <c r="C7" s="13">
        <f>'pesos tiempos'!B5</f>
        <v>0.05612244897959184</v>
      </c>
      <c r="D7" s="13">
        <f>'pesos transbordos'!B5</f>
        <v>0.03744538583588</v>
      </c>
      <c r="E7" s="14">
        <f>((B7*$H$4)+(C7*$H$5)+(D7*$H$6))*'[1]pesos franjas'!$B$26</f>
        <v>0.008297299749227232</v>
      </c>
      <c r="H7">
        <f>SUM(H4:H6)</f>
        <v>0.9999999999999999</v>
      </c>
      <c r="I7">
        <f t="shared" si="0"/>
        <v>2.6385413202542596</v>
      </c>
    </row>
    <row r="8" spans="1:9" ht="12.75">
      <c r="A8" s="15">
        <v>10</v>
      </c>
      <c r="B8" s="13">
        <f>'pesos viajeros'!B6</f>
        <v>0.02859963588727413</v>
      </c>
      <c r="C8" s="13">
        <f>'pesos tiempos'!B6</f>
        <v>0.03265306122448979</v>
      </c>
      <c r="D8" s="13">
        <f>'pesos transbordos'!B6</f>
        <v>0.029686071141054975</v>
      </c>
      <c r="E8" s="14">
        <f>((B8*$H$4)+(C8*$H$5)+(D8*$H$6))*'[1]pesos franjas'!$B$26</f>
        <v>0.004280204578828933</v>
      </c>
      <c r="I8">
        <f t="shared" si="0"/>
        <v>1.3611050560676006</v>
      </c>
    </row>
    <row r="9" spans="1:9" ht="12.75">
      <c r="A9" s="15">
        <v>11</v>
      </c>
      <c r="B9" s="13">
        <f>'pesos viajeros'!B7</f>
        <v>0.016716987593918875</v>
      </c>
      <c r="C9" s="13">
        <f>'pesos tiempos'!B7</f>
        <v>0.022959183673469403</v>
      </c>
      <c r="D9" s="13">
        <f>'pesos transbordos'!B7</f>
        <v>0.015055532541834993</v>
      </c>
      <c r="E9" s="14">
        <f>((B9*$H$4)+(C9*$H$5)+(D9*$H$6))*'[1]pesos franjas'!$B$26</f>
        <v>0.00255851484508141</v>
      </c>
      <c r="I9">
        <f t="shared" si="0"/>
        <v>0.8136077207358883</v>
      </c>
    </row>
    <row r="10" spans="1:9" ht="12.75">
      <c r="A10" s="15">
        <v>12</v>
      </c>
      <c r="B10" s="13">
        <f>'pesos viajeros'!B8</f>
        <v>0.0645661728835208</v>
      </c>
      <c r="C10" s="13">
        <f>'pesos tiempos'!B8</f>
        <v>0.03265306122448979</v>
      </c>
      <c r="D10" s="13">
        <f>'pesos transbordos'!B8</f>
        <v>0.0671109400279814</v>
      </c>
      <c r="E10" s="14">
        <f>((B10*$H$4)+(C10*$H$5)+(D10*$H$6))*'[1]pesos franjas'!$B$26</f>
        <v>0.008825317764910716</v>
      </c>
      <c r="I10">
        <f t="shared" si="0"/>
        <v>2.8064510492416077</v>
      </c>
    </row>
    <row r="11" spans="1:9" ht="12.75">
      <c r="A11" s="15">
        <v>13</v>
      </c>
      <c r="B11" s="13">
        <f>'pesos viajeros'!B9</f>
        <v>0.055824386486223836</v>
      </c>
      <c r="C11" s="13">
        <f>'pesos tiempos'!B9</f>
        <v>0.0316326530612245</v>
      </c>
      <c r="D11" s="13">
        <f>'pesos transbordos'!B9</f>
        <v>0.046119170255504396</v>
      </c>
      <c r="E11" s="14">
        <f>((B11*$H$4)+(C11*$H$5)+(D11*$H$6))*'[1]pesos franjas'!$B$26</f>
        <v>0.007583628133867324</v>
      </c>
      <c r="I11">
        <f t="shared" si="0"/>
        <v>2.411593746569809</v>
      </c>
    </row>
    <row r="12" spans="1:9" ht="12.75">
      <c r="A12" s="15">
        <v>14</v>
      </c>
      <c r="B12" s="13">
        <f>'pesos viajeros'!B10</f>
        <v>0.013123511150212583</v>
      </c>
      <c r="C12" s="13">
        <f>'pesos tiempos'!B10</f>
        <v>0.0173469387755102</v>
      </c>
      <c r="D12" s="13">
        <f>'pesos transbordos'!B10</f>
        <v>0.008937573763316489</v>
      </c>
      <c r="E12" s="14">
        <f>((B12*$H$4)+(C12*$H$5)+(D12*$H$6))*'[1]pesos franjas'!$B$26</f>
        <v>0.0019665782025020694</v>
      </c>
      <c r="I12">
        <f t="shared" si="0"/>
        <v>0.6253718683956581</v>
      </c>
    </row>
    <row r="13" spans="1:9" ht="12.75">
      <c r="A13" s="15">
        <v>15</v>
      </c>
      <c r="B13" s="13">
        <f>'pesos viajeros'!B11</f>
        <v>0.016033588730016535</v>
      </c>
      <c r="C13" s="13">
        <f>'pesos tiempos'!B11</f>
        <v>0.030102040816326503</v>
      </c>
      <c r="D13" s="13">
        <f>'pesos transbordos'!B11</f>
        <v>0.015240185082419509</v>
      </c>
      <c r="E13" s="14">
        <f>((B13*$H$4)+(C13*$H$5)+(D13*$H$6))*'[1]pesos franjas'!$B$26</f>
        <v>0.0026267545759171415</v>
      </c>
      <c r="I13">
        <f t="shared" si="0"/>
        <v>0.835307955141651</v>
      </c>
    </row>
    <row r="14" spans="1:9" ht="12.75">
      <c r="A14" s="15">
        <v>20</v>
      </c>
      <c r="B14" s="13">
        <f>'pesos viajeros'!B12</f>
        <v>0.02165191592844445</v>
      </c>
      <c r="C14" s="13">
        <f>'pesos tiempos'!B12</f>
        <v>0.03265306122448979</v>
      </c>
      <c r="D14" s="13">
        <f>'pesos transbordos'!B12</f>
        <v>0.016125344880141966</v>
      </c>
      <c r="E14" s="14">
        <f>((B14*$H$4)+(C14*$H$5)+(D14*$H$6))*'[1]pesos franjas'!$B$26</f>
        <v>0.0033403979914098845</v>
      </c>
      <c r="I14">
        <f t="shared" si="0"/>
        <v>1.0622465612683432</v>
      </c>
    </row>
    <row r="15" spans="1:9" ht="12.75">
      <c r="A15" s="15">
        <v>21</v>
      </c>
      <c r="B15" s="13">
        <f>'pesos viajeros'!B13</f>
        <v>0.03377567461978894</v>
      </c>
      <c r="C15" s="13">
        <f>'pesos tiempos'!B13</f>
        <v>0.028571428571428574</v>
      </c>
      <c r="D15" s="13">
        <f>'pesos transbordos'!B13</f>
        <v>0.03366245124782127</v>
      </c>
      <c r="E15" s="14">
        <f>((B15*$H$4)+(C15*$H$5)+(D15*$H$6))*'[1]pesos franjas'!$B$26</f>
        <v>0.004837195315070146</v>
      </c>
      <c r="I15">
        <f t="shared" si="0"/>
        <v>1.5382281101923065</v>
      </c>
    </row>
    <row r="16" spans="1:9" ht="12.75">
      <c r="A16" s="15">
        <v>22</v>
      </c>
      <c r="B16" s="13">
        <f>'pesos viajeros'!B14</f>
        <v>0.010168843672008446</v>
      </c>
      <c r="C16" s="13">
        <f>'pesos tiempos'!B14</f>
        <v>0.04183673469387755</v>
      </c>
      <c r="D16" s="13">
        <f>'pesos transbordos'!B14</f>
        <v>0.011777705697068236</v>
      </c>
      <c r="E16" s="14">
        <f>((B16*$H$4)+(C16*$H$5)+(D16*$H$6))*'[1]pesos franjas'!$B$26</f>
        <v>0.002151019792006757</v>
      </c>
      <c r="I16">
        <f t="shared" si="0"/>
        <v>0.6840242938581488</v>
      </c>
    </row>
    <row r="17" spans="1:9" ht="12.75">
      <c r="A17" s="15">
        <v>23</v>
      </c>
      <c r="B17" s="13">
        <f>'pesos viajeros'!B15</f>
        <v>0.03392170001805865</v>
      </c>
      <c r="C17" s="13">
        <f>'pesos tiempos'!B15</f>
        <v>0.029591836734693903</v>
      </c>
      <c r="D17" s="13">
        <f>'pesos transbordos'!B15</f>
        <v>0.028242068733732955</v>
      </c>
      <c r="E17" s="14">
        <f>((B17*$H$4)+(C17*$H$5)+(D17*$H$6))*'[1]pesos franjas'!$B$26</f>
        <v>0.004822076676734746</v>
      </c>
      <c r="I17">
        <f t="shared" si="0"/>
        <v>1.5334203832016493</v>
      </c>
    </row>
    <row r="18" spans="1:9" ht="12.75">
      <c r="A18" s="15">
        <v>24</v>
      </c>
      <c r="B18" s="13">
        <f>'pesos viajeros'!B16</f>
        <v>0.039229723245163405</v>
      </c>
      <c r="C18" s="13">
        <f>'pesos tiempos'!B16</f>
        <v>0.0316326530612245</v>
      </c>
      <c r="D18" s="13">
        <f>'pesos transbordos'!B16</f>
        <v>0.03981558193883214</v>
      </c>
      <c r="E18" s="14">
        <f>((B18*$H$4)+(C18*$H$5)+(D18*$H$6))*'[1]pesos franjas'!$B$26</f>
        <v>0.005593602651066799</v>
      </c>
      <c r="I18">
        <f t="shared" si="0"/>
        <v>1.778765643039242</v>
      </c>
    </row>
    <row r="19" spans="1:9" ht="12.75">
      <c r="A19" s="15">
        <v>25</v>
      </c>
      <c r="B19" s="13">
        <f>'pesos viajeros'!B17</f>
        <v>0.03645670093202118</v>
      </c>
      <c r="C19" s="13">
        <f>'pesos tiempos'!B17</f>
        <v>0.034183673469387756</v>
      </c>
      <c r="D19" s="13">
        <f>'pesos transbordos'!B17</f>
        <v>0.041199987494431115</v>
      </c>
      <c r="E19" s="14">
        <f>((B19*$H$4)+(C19*$H$5)+(D19*$H$6))*'[1]pesos franjas'!$B$26</f>
        <v>0.005336956307717293</v>
      </c>
      <c r="I19">
        <f t="shared" si="0"/>
        <v>1.6971521058540993</v>
      </c>
    </row>
    <row r="20" spans="1:9" ht="12.75">
      <c r="A20" s="15">
        <v>26</v>
      </c>
      <c r="B20" s="13">
        <f>'pesos viajeros'!B18</f>
        <v>0.05154404508124974</v>
      </c>
      <c r="C20" s="13">
        <f>'pesos tiempos'!B18</f>
        <v>0.030612244897959183</v>
      </c>
      <c r="D20" s="13">
        <f>'pesos transbordos'!B18</f>
        <v>0.04339530103249104</v>
      </c>
      <c r="E20" s="14">
        <f>((B20*$H$4)+(C20*$H$5)+(D20*$H$6))*'[1]pesos franjas'!$B$26</f>
        <v>0.007038774386228576</v>
      </c>
      <c r="I20">
        <f t="shared" si="0"/>
        <v>2.238330254820687</v>
      </c>
    </row>
    <row r="21" spans="1:9" ht="12.75">
      <c r="A21" s="15">
        <v>27</v>
      </c>
      <c r="B21" s="13">
        <f>'pesos viajeros'!B19</f>
        <v>0.05543854245310343</v>
      </c>
      <c r="C21" s="13">
        <f>'pesos tiempos'!B19</f>
        <v>0.04540816326530612</v>
      </c>
      <c r="D21" s="13">
        <f>'pesos transbordos'!B19</f>
        <v>0.057339987338111464</v>
      </c>
      <c r="E21" s="14">
        <f>((B21*$H$4)+(C21*$H$5)+(D21*$H$6))*'[1]pesos franjas'!$B$26</f>
        <v>0.007929641167733946</v>
      </c>
      <c r="I21">
        <f t="shared" si="0"/>
        <v>2.521625891339395</v>
      </c>
    </row>
    <row r="22" spans="1:9" ht="12.75">
      <c r="A22" s="15">
        <v>30</v>
      </c>
      <c r="B22" s="13">
        <f>'pesos viajeros'!B20</f>
        <v>0.01578951770719424</v>
      </c>
      <c r="C22" s="13">
        <f>'pesos tiempos'!B20</f>
        <v>0.030612244897959183</v>
      </c>
      <c r="D22" s="13">
        <f>'pesos transbordos'!B20</f>
        <v>0.013917330373682042</v>
      </c>
      <c r="E22" s="14">
        <f>((B22*$H$4)+(C22*$H$5)+(D22*$H$6))*'[1]pesos franjas'!$B$26</f>
        <v>0.0025958927391458455</v>
      </c>
      <c r="I22">
        <f t="shared" si="0"/>
        <v>0.8254938910483789</v>
      </c>
    </row>
    <row r="23" spans="1:9" ht="12.75">
      <c r="A23" s="15">
        <v>31</v>
      </c>
      <c r="B23" s="13">
        <f>'pesos viajeros'!B21</f>
        <v>0.01769827827029145</v>
      </c>
      <c r="C23" s="13">
        <f>'pesos tiempos'!B21</f>
        <v>0.03724489795918367</v>
      </c>
      <c r="D23" s="13">
        <f>'pesos transbordos'!B21</f>
        <v>0.014286635454851003</v>
      </c>
      <c r="E23" s="14">
        <f>((B23*$H$4)+(C23*$H$5)+(D23*$H$6))*'[1]pesos franjas'!$B$26</f>
        <v>0.002956753809654991</v>
      </c>
      <c r="I23">
        <f t="shared" si="0"/>
        <v>0.9402477114702871</v>
      </c>
    </row>
    <row r="24" spans="1:9" ht="12.75">
      <c r="A24" s="15">
        <v>32</v>
      </c>
      <c r="B24" s="13">
        <f>'pesos viajeros'!B22</f>
        <v>0.041726757555575804</v>
      </c>
      <c r="C24" s="13">
        <f>'pesos tiempos'!B22</f>
        <v>0.03826530612244898</v>
      </c>
      <c r="D24" s="13">
        <f>'pesos transbordos'!B22</f>
        <v>0.04027574779393944</v>
      </c>
      <c r="E24" s="14">
        <f>((B24*$H$4)+(C24*$H$5)+(D24*$H$6))*'[1]pesos franjas'!$B$26</f>
        <v>0.006023714579527187</v>
      </c>
      <c r="I24">
        <f t="shared" si="0"/>
        <v>1.9155412362896456</v>
      </c>
    </row>
    <row r="25" spans="1:9" ht="12.75">
      <c r="A25" s="15">
        <v>33</v>
      </c>
      <c r="B25" s="13">
        <f>'pesos viajeros'!B23</f>
        <v>0.022341885935268934</v>
      </c>
      <c r="C25" s="13">
        <f>'pesos tiempos'!B23</f>
        <v>0.02653061224489796</v>
      </c>
      <c r="D25" s="13">
        <f>'pesos transbordos'!B23</f>
        <v>0.01809497197970971</v>
      </c>
      <c r="E25" s="14">
        <f>((B25*$H$4)+(C25*$H$5)+(D25*$H$6))*'[1]pesos franjas'!$B$26</f>
        <v>0.0033147927816002194</v>
      </c>
      <c r="I25">
        <f t="shared" si="0"/>
        <v>1.0541041045488697</v>
      </c>
    </row>
    <row r="26" spans="1:9" ht="12.75">
      <c r="A26" s="15">
        <v>36</v>
      </c>
      <c r="B26" s="13">
        <f>'pesos viajeros'!B24</f>
        <v>0.017117827312169286</v>
      </c>
      <c r="C26" s="13">
        <f>'pesos tiempos'!B24</f>
        <v>0.02551020408163265</v>
      </c>
      <c r="D26" s="13">
        <f>'pesos transbordos'!B24</f>
        <v>0.03228488467520692</v>
      </c>
      <c r="E26" s="14">
        <f>((B26*$H$4)+(C26*$H$5)+(D26*$H$6))*'[1]pesos franjas'!$B$26</f>
        <v>0.002825415700600908</v>
      </c>
      <c r="I26">
        <f t="shared" si="0"/>
        <v>0.8984821927910888</v>
      </c>
    </row>
    <row r="27" spans="1:9" ht="12.75">
      <c r="A27" s="15">
        <v>40</v>
      </c>
      <c r="B27" s="13">
        <f>'pesos viajeros'!B25</f>
        <v>0.010185271529313762</v>
      </c>
      <c r="C27" s="13">
        <f>'pesos tiempos'!B25</f>
        <v>0.01887755102040816</v>
      </c>
      <c r="D27" s="13">
        <f>'pesos transbordos'!B25</f>
        <v>0.008189193625286263</v>
      </c>
      <c r="E27" s="14">
        <f>((B27*$H$4)+(C27*$H$5)+(D27*$H$6))*'[1]pesos franjas'!$B$26</f>
        <v>0.0016490708274207034</v>
      </c>
      <c r="I27">
        <f t="shared" si="0"/>
        <v>0.5244045231197837</v>
      </c>
    </row>
    <row r="28" spans="1:9" ht="12.75">
      <c r="A28" s="15">
        <v>41</v>
      </c>
      <c r="B28" s="13">
        <f>'pesos viajeros'!B26</f>
        <v>0.01308971670089876</v>
      </c>
      <c r="C28" s="13">
        <f>'pesos tiempos'!B26</f>
        <v>0.015816326530612247</v>
      </c>
      <c r="D28" s="13">
        <f>'pesos transbordos'!B26</f>
        <v>0.00679013310614884</v>
      </c>
      <c r="E28" s="14">
        <f>((B28*$H$4)+(C28*$H$5)+(D28*$H$6))*'[1]pesos franjas'!$B$26</f>
        <v>0.0019104286027436933</v>
      </c>
      <c r="I28">
        <f t="shared" si="0"/>
        <v>0.6075162956724944</v>
      </c>
    </row>
    <row r="29" spans="1:9" ht="12.75">
      <c r="A29" s="15">
        <v>42</v>
      </c>
      <c r="B29" s="13">
        <f>'pesos viajeros'!B27</f>
        <v>0.008253355510205226</v>
      </c>
      <c r="C29" s="13">
        <f>'pesos tiempos'!B27</f>
        <v>0.021938775510204078</v>
      </c>
      <c r="D29" s="13">
        <f>'pesos transbordos'!B27</f>
        <v>0.006603526570425892</v>
      </c>
      <c r="E29" s="14">
        <f>((B29*$H$4)+(C29*$H$5)+(D29*$H$6))*'[1]pesos franjas'!$B$26</f>
        <v>0.0014715883522702347</v>
      </c>
      <c r="I29">
        <f t="shared" si="0"/>
        <v>0.46796509602193465</v>
      </c>
    </row>
    <row r="30" spans="1:9" ht="12.75">
      <c r="A30" s="15">
        <v>43</v>
      </c>
      <c r="B30" s="13">
        <f>'pesos viajeros'!B28</f>
        <v>0.012072128282670517</v>
      </c>
      <c r="C30" s="13">
        <f>'pesos tiempos'!B28</f>
        <v>0.0163265306122449</v>
      </c>
      <c r="D30" s="13">
        <f>'pesos transbordos'!B28</f>
        <v>0.004556716662888938</v>
      </c>
      <c r="E30" s="14">
        <f>((B30*$H$4)+(C30*$H$5)+(D30*$H$6))*'[1]pesos franjas'!$B$26</f>
        <v>0.001780785032986348</v>
      </c>
      <c r="I30">
        <f t="shared" si="0"/>
        <v>0.5662896404896587</v>
      </c>
    </row>
    <row r="31" spans="1:9" ht="12.75">
      <c r="A31" s="15">
        <v>52</v>
      </c>
      <c r="B31" s="13">
        <f>'pesos viajeros'!B29</f>
        <v>0.009331022949435828</v>
      </c>
      <c r="C31" s="13">
        <f>'pesos tiempos'!B29</f>
        <v>0.025</v>
      </c>
      <c r="D31" s="13">
        <f>'pesos transbordos'!B29</f>
        <v>0.015012544648788931</v>
      </c>
      <c r="E31" s="14">
        <f>((B31*$H$4)+(C31*$H$5)+(D31*$H$6))*'[1]pesos franjas'!$B$26</f>
        <v>0.0017414400201808584</v>
      </c>
      <c r="I31">
        <f t="shared" si="0"/>
        <v>0.553777926417513</v>
      </c>
    </row>
    <row r="32" spans="1:9" ht="12.75">
      <c r="A32" s="15">
        <v>55</v>
      </c>
      <c r="B32" s="13">
        <f>'pesos viajeros'!B30</f>
        <v>0.01780779731899377</v>
      </c>
      <c r="C32" s="13">
        <f>'pesos tiempos'!B30</f>
        <v>0.041326530612244915</v>
      </c>
      <c r="D32" s="13">
        <f>'pesos transbordos'!B30</f>
        <v>0.020596085756938633</v>
      </c>
      <c r="E32" s="14">
        <f>((B32*$H$4)+(C32*$H$5)+(D32*$H$6))*'[1]pesos franjas'!$B$26</f>
        <v>0.0031144324852847203</v>
      </c>
      <c r="I32">
        <f t="shared" si="0"/>
        <v>0.990389530320541</v>
      </c>
    </row>
    <row r="33" spans="1:9" ht="12.75">
      <c r="A33" s="15" t="s">
        <v>2</v>
      </c>
      <c r="B33" s="13">
        <f>'pesos viajeros'!B31</f>
        <v>0.002294845297423549</v>
      </c>
      <c r="C33" s="13">
        <f>'pesos tiempos'!B31</f>
        <v>0.024489795918367342</v>
      </c>
      <c r="D33" s="13">
        <f>'pesos transbordos'!B31</f>
        <v>0.0031576561437515133</v>
      </c>
      <c r="E33" s="14">
        <f>((B33*$H$4)+(C33*$H$5)+(D33*$H$6))*'[1]pesos franjas'!$B$26</f>
        <v>0.0007975913404244074</v>
      </c>
      <c r="I33">
        <f t="shared" si="0"/>
        <v>0.25363404625496155</v>
      </c>
    </row>
    <row r="34" spans="1:9" ht="13.5" thickBot="1">
      <c r="A34" s="15" t="s">
        <v>4</v>
      </c>
      <c r="B34" s="13">
        <f>'pesos viajeros'!B32</f>
        <v>0.05984794784470217</v>
      </c>
      <c r="C34" s="13">
        <f>'pesos tiempos'!B32</f>
        <v>0.04030612244897961</v>
      </c>
      <c r="D34" s="13">
        <f>'pesos transbordos'!B32</f>
        <v>0.07885054281984946</v>
      </c>
      <c r="E34" s="14">
        <f>((B34*$H$4)+(C34*$H$5)+(D34*$H$6))*'[1]pesos franjas'!$B$26</f>
        <v>0.008547908716788849</v>
      </c>
      <c r="F34"/>
      <c r="I34">
        <f t="shared" si="0"/>
        <v>2.7182349719388537</v>
      </c>
    </row>
    <row r="35" spans="1:9" ht="13.5" thickBot="1">
      <c r="A35" s="17" t="s">
        <v>16</v>
      </c>
      <c r="B35" s="16">
        <v>1</v>
      </c>
      <c r="C35" s="16">
        <v>1</v>
      </c>
      <c r="D35" s="16">
        <v>1</v>
      </c>
      <c r="E35" s="16"/>
      <c r="I35">
        <f>SUM(I4:I34)</f>
        <v>46.5534226879349</v>
      </c>
    </row>
    <row r="36" ht="12.75">
      <c r="F36"/>
    </row>
  </sheetData>
  <mergeCells count="1">
    <mergeCell ref="A1:E1"/>
  </mergeCells>
  <printOptions/>
  <pageMargins left="0.75" right="0.75" top="1" bottom="1" header="0" footer="0"/>
  <pageSetup horizontalDpi="360" verticalDpi="36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">
      <selection activeCell="F16" sqref="F16"/>
    </sheetView>
  </sheetViews>
  <sheetFormatPr defaultColWidth="11.421875" defaultRowHeight="12.75"/>
  <cols>
    <col min="1" max="1" width="11.421875" style="1" customWidth="1"/>
    <col min="4" max="4" width="11.421875" style="2" customWidth="1"/>
    <col min="5" max="5" width="11.421875" style="1" customWidth="1"/>
  </cols>
  <sheetData>
    <row r="1" spans="1:5" ht="12.75">
      <c r="A1" s="2" t="s">
        <v>7</v>
      </c>
      <c r="B1" t="s">
        <v>8</v>
      </c>
      <c r="D1" s="2" t="s">
        <v>7</v>
      </c>
      <c r="E1" s="2" t="s">
        <v>7</v>
      </c>
    </row>
    <row r="2" spans="1:5" ht="12.75">
      <c r="A2" s="2">
        <v>1</v>
      </c>
      <c r="B2">
        <f>(Hoja2!B4*Hoja2!$F$4)+(Hoja2!C4*Hoja2!$F$5)+(Hoja2!D4*Hoja2!$F$6)</f>
        <v>0</v>
      </c>
      <c r="D2" s="2">
        <v>2</v>
      </c>
      <c r="E2" s="2">
        <v>2</v>
      </c>
    </row>
    <row r="3" spans="1:5" ht="12.75">
      <c r="A3" s="2">
        <v>2</v>
      </c>
      <c r="B3">
        <f>(Hoja2!B5*Hoja2!$F$4)+(Hoja2!C5*Hoja2!$F$5)+(Hoja2!D5*Hoja2!$F$6)</f>
        <v>0</v>
      </c>
      <c r="D3" s="2">
        <v>6</v>
      </c>
      <c r="E3" s="2">
        <v>12</v>
      </c>
    </row>
    <row r="4" spans="1:5" ht="12.75">
      <c r="A4" s="2">
        <v>5</v>
      </c>
      <c r="B4">
        <f>(Hoja2!B6*Hoja2!$F$4)+(Hoja2!C6*Hoja2!$F$5)+(Hoja2!D6*Hoja2!$F$6)</f>
        <v>0</v>
      </c>
      <c r="D4" s="2">
        <v>27</v>
      </c>
      <c r="E4" s="2">
        <v>27</v>
      </c>
    </row>
    <row r="5" spans="1:5" ht="12.75">
      <c r="A5" s="2">
        <v>6</v>
      </c>
      <c r="B5">
        <f>(Hoja2!B7*Hoja2!$F$4)+(Hoja2!C7*Hoja2!$F$5)+(Hoja2!D7*Hoja2!$F$6)</f>
        <v>0</v>
      </c>
      <c r="D5" s="2">
        <v>5</v>
      </c>
      <c r="E5" s="2">
        <v>13</v>
      </c>
    </row>
    <row r="6" spans="1:5" ht="12.75">
      <c r="A6" s="2">
        <v>10</v>
      </c>
      <c r="B6">
        <f>(Hoja2!B8*Hoja2!$F$4)+(Hoja2!C8*Hoja2!$F$5)+(Hoja2!D8*Hoja2!$F$6)</f>
        <v>0</v>
      </c>
      <c r="D6" s="2">
        <v>12</v>
      </c>
      <c r="E6" s="2">
        <v>6</v>
      </c>
    </row>
    <row r="7" spans="1:5" ht="12.75">
      <c r="A7" s="2">
        <v>11</v>
      </c>
      <c r="B7">
        <f>(Hoja2!B9*Hoja2!$F$4)+(Hoja2!C9*Hoja2!$F$5)+(Hoja2!D9*Hoja2!$F$6)</f>
        <v>0</v>
      </c>
      <c r="D7" s="2" t="s">
        <v>4</v>
      </c>
      <c r="E7" s="2">
        <v>25</v>
      </c>
    </row>
    <row r="8" spans="1:5" ht="12.75">
      <c r="A8" s="2">
        <v>12</v>
      </c>
      <c r="B8">
        <f>(Hoja2!B10*Hoja2!$F$4)+(Hoja2!C10*Hoja2!$F$5)+(Hoja2!D10*Hoja2!$F$6)</f>
        <v>0</v>
      </c>
      <c r="D8" s="2">
        <v>13</v>
      </c>
      <c r="E8" s="2">
        <v>1</v>
      </c>
    </row>
    <row r="9" spans="1:5" ht="12.75">
      <c r="A9" s="2">
        <v>13</v>
      </c>
      <c r="B9">
        <f>(Hoja2!B11*Hoja2!$F$4)+(Hoja2!C11*Hoja2!$F$5)+(Hoja2!D11*Hoja2!$F$6)</f>
        <v>0</v>
      </c>
      <c r="D9" s="2">
        <v>1</v>
      </c>
      <c r="E9" s="2">
        <v>5</v>
      </c>
    </row>
    <row r="10" spans="1:5" ht="12.75">
      <c r="A10" s="2">
        <v>14</v>
      </c>
      <c r="B10">
        <f>(Hoja2!B12*Hoja2!$F$4)+(Hoja2!C12*Hoja2!$F$5)+(Hoja2!D12*Hoja2!$F$6)</f>
        <v>0</v>
      </c>
      <c r="D10" s="2">
        <v>25</v>
      </c>
      <c r="E10" s="2">
        <v>26</v>
      </c>
    </row>
    <row r="11" spans="1:5" ht="12.75">
      <c r="A11" s="2">
        <v>15</v>
      </c>
      <c r="B11">
        <f>(Hoja2!B13*Hoja2!$F$4)+(Hoja2!C13*Hoja2!$F$5)+(Hoja2!D13*Hoja2!$F$6)</f>
        <v>0</v>
      </c>
      <c r="D11" s="2">
        <v>32</v>
      </c>
      <c r="E11" s="2" t="s">
        <v>4</v>
      </c>
    </row>
    <row r="12" spans="1:5" ht="12.75">
      <c r="A12" s="2">
        <v>20</v>
      </c>
      <c r="B12">
        <f>(Hoja2!B14*Hoja2!$F$4)+(Hoja2!C14*Hoja2!$F$5)+(Hoja2!D14*Hoja2!$F$6)</f>
        <v>0</v>
      </c>
      <c r="D12" s="2" t="s">
        <v>3</v>
      </c>
      <c r="E12" s="2">
        <v>32</v>
      </c>
    </row>
    <row r="13" spans="1:5" ht="12.75">
      <c r="A13" s="2">
        <v>21</v>
      </c>
      <c r="B13">
        <f>(Hoja2!B15*Hoja2!$F$4)+(Hoja2!C15*Hoja2!$F$5)+(Hoja2!D15*Hoja2!$F$6)</f>
        <v>0</v>
      </c>
      <c r="D13" s="2">
        <v>26</v>
      </c>
      <c r="E13" s="2">
        <v>34</v>
      </c>
    </row>
    <row r="14" spans="1:5" ht="12.75">
      <c r="A14" s="2">
        <v>22</v>
      </c>
      <c r="B14">
        <f>(Hoja2!B16*Hoja2!$F$4)+(Hoja2!C16*Hoja2!$F$5)+(Hoja2!D16*Hoja2!$F$6)</f>
        <v>0</v>
      </c>
      <c r="D14" s="2">
        <v>34</v>
      </c>
      <c r="E14" s="2">
        <v>24</v>
      </c>
    </row>
    <row r="15" spans="1:5" ht="12.75">
      <c r="A15" s="2">
        <v>23</v>
      </c>
      <c r="B15">
        <f>(Hoja2!B17*Hoja2!$F$4)+(Hoja2!C17*Hoja2!$F$5)+(Hoja2!D17*Hoja2!$F$6)</f>
        <v>0</v>
      </c>
      <c r="D15" s="2">
        <v>24</v>
      </c>
      <c r="E15" s="2" t="s">
        <v>3</v>
      </c>
    </row>
    <row r="16" spans="1:5" ht="12.75">
      <c r="A16" s="2">
        <v>24</v>
      </c>
      <c r="B16">
        <f>(Hoja2!B18*Hoja2!$F$4)+(Hoja2!C18*Hoja2!$F$5)+(Hoja2!D18*Hoja2!$F$6)</f>
        <v>0</v>
      </c>
      <c r="D16" s="2">
        <v>21</v>
      </c>
      <c r="E16" s="2">
        <v>21</v>
      </c>
    </row>
    <row r="17" spans="1:5" ht="12.75">
      <c r="A17" s="2">
        <v>25</v>
      </c>
      <c r="B17">
        <f>(Hoja2!B19*Hoja2!$F$4)+(Hoja2!C19*Hoja2!$F$5)+(Hoja2!D19*Hoja2!$F$6)</f>
        <v>0</v>
      </c>
      <c r="D17" s="2">
        <v>10</v>
      </c>
      <c r="E17" s="2">
        <v>23</v>
      </c>
    </row>
    <row r="18" spans="1:5" ht="12.75">
      <c r="A18" s="2">
        <v>26</v>
      </c>
      <c r="B18">
        <f>(Hoja2!B20*Hoja2!$F$4)+(Hoja2!C20*Hoja2!$F$5)+(Hoja2!D20*Hoja2!$F$6)</f>
        <v>0</v>
      </c>
      <c r="D18" s="2">
        <v>23</v>
      </c>
      <c r="E18" s="2">
        <v>10</v>
      </c>
    </row>
    <row r="19" spans="1:5" ht="12.75">
      <c r="A19" s="2">
        <v>27</v>
      </c>
      <c r="B19">
        <f>(Hoja2!B21*Hoja2!$F$4)+(Hoja2!C21*Hoja2!$F$5)+(Hoja2!D21*Hoja2!$F$6)</f>
        <v>0</v>
      </c>
      <c r="D19" s="2" t="s">
        <v>5</v>
      </c>
      <c r="E19" s="2">
        <v>36</v>
      </c>
    </row>
    <row r="20" spans="1:5" ht="12.75">
      <c r="A20" s="2">
        <v>30</v>
      </c>
      <c r="B20">
        <f>(Hoja2!B22*Hoja2!$F$4)+(Hoja2!C22*Hoja2!$F$5)+(Hoja2!D22*Hoja2!$F$6)</f>
        <v>0</v>
      </c>
      <c r="D20" s="2">
        <v>36</v>
      </c>
      <c r="E20" s="2" t="s">
        <v>5</v>
      </c>
    </row>
    <row r="21" spans="1:5" ht="12.75">
      <c r="A21" s="2">
        <v>31</v>
      </c>
      <c r="B21">
        <f>(Hoja2!B23*Hoja2!$F$4)+(Hoja2!C23*Hoja2!$F$5)+(Hoja2!D23*Hoja2!$F$6)</f>
        <v>0</v>
      </c>
      <c r="D21" s="2" t="s">
        <v>6</v>
      </c>
      <c r="E21" s="2" t="s">
        <v>6</v>
      </c>
    </row>
    <row r="22" spans="1:5" ht="12.75">
      <c r="A22" s="2">
        <v>32</v>
      </c>
      <c r="B22">
        <f>(Hoja2!B24*Hoja2!$F$4)+(Hoja2!C24*Hoja2!$F$5)+(Hoja2!D24*Hoja2!$F$6)</f>
        <v>0</v>
      </c>
      <c r="D22" s="2">
        <v>33</v>
      </c>
      <c r="E22" s="2">
        <v>33</v>
      </c>
    </row>
    <row r="23" spans="1:5" ht="12.75">
      <c r="A23" s="2">
        <v>33</v>
      </c>
      <c r="B23">
        <f>(Hoja2!B25*Hoja2!$F$4)+(Hoja2!C25*Hoja2!$F$5)+(Hoja2!D25*Hoja2!$F$6)</f>
        <v>0</v>
      </c>
      <c r="D23" s="2">
        <v>55</v>
      </c>
      <c r="E23" s="2">
        <v>20</v>
      </c>
    </row>
    <row r="24" spans="1:5" ht="12.75">
      <c r="A24" s="2">
        <v>34</v>
      </c>
      <c r="B24">
        <f>(Hoja2!B26*Hoja2!$F$4)+(Hoja2!C26*Hoja2!$F$5)+(Hoja2!D26*Hoja2!$F$6)</f>
        <v>0</v>
      </c>
      <c r="D24" s="2">
        <v>20</v>
      </c>
      <c r="E24" s="2">
        <v>15</v>
      </c>
    </row>
    <row r="25" spans="1:5" ht="12.75">
      <c r="A25" s="2">
        <v>36</v>
      </c>
      <c r="B25">
        <f>(Hoja2!B27*Hoja2!$F$4)+(Hoja2!C27*Hoja2!$F$5)+(Hoja2!D27*Hoja2!$F$6)</f>
        <v>0</v>
      </c>
      <c r="D25" s="2">
        <v>15</v>
      </c>
      <c r="E25" s="2">
        <v>55</v>
      </c>
    </row>
    <row r="26" spans="1:5" ht="12.75">
      <c r="A26" s="2">
        <v>40</v>
      </c>
      <c r="B26">
        <f>(Hoja2!B28*Hoja2!$F$4)+(Hoja2!C28*Hoja2!$F$5)+(Hoja2!D28*Hoja2!$F$6)</f>
        <v>0</v>
      </c>
      <c r="D26" s="2">
        <v>31</v>
      </c>
      <c r="E26" s="2">
        <v>31</v>
      </c>
    </row>
    <row r="27" spans="1:5" ht="12.75">
      <c r="A27" s="2">
        <v>41</v>
      </c>
      <c r="B27">
        <f>(Hoja2!B29*Hoja2!$F$4)+(Hoja2!C29*Hoja2!$F$5)+(Hoja2!D29*Hoja2!$F$6)</f>
        <v>0</v>
      </c>
      <c r="D27" s="2">
        <v>30</v>
      </c>
      <c r="E27" s="2">
        <v>11</v>
      </c>
    </row>
    <row r="28" spans="1:5" ht="12.75">
      <c r="A28" s="2">
        <v>42</v>
      </c>
      <c r="B28">
        <f>(Hoja2!B30*Hoja2!$F$4)+(Hoja2!C30*Hoja2!$F$5)+(Hoja2!D30*Hoja2!$F$6)</f>
        <v>0</v>
      </c>
      <c r="D28" s="2">
        <v>11</v>
      </c>
      <c r="E28" s="2">
        <v>30</v>
      </c>
    </row>
    <row r="29" spans="1:5" ht="12.75">
      <c r="A29" s="2">
        <v>43</v>
      </c>
      <c r="B29">
        <f>(Hoja2!B31*Hoja2!$F$4)+(Hoja2!C31*Hoja2!$F$5)+(Hoja2!D31*Hoja2!$F$6)</f>
        <v>0</v>
      </c>
      <c r="D29" s="2">
        <v>22</v>
      </c>
      <c r="E29" s="2">
        <v>22</v>
      </c>
    </row>
    <row r="30" spans="1:5" ht="12.75">
      <c r="A30" s="2">
        <v>52</v>
      </c>
      <c r="B30">
        <f>(Hoja2!B32*Hoja2!$F$4)+(Hoja2!C32*Hoja2!$F$5)+(Hoja2!D32*Hoja2!$F$6)</f>
        <v>0</v>
      </c>
      <c r="D30" s="2">
        <v>52</v>
      </c>
      <c r="E30" s="2">
        <v>52</v>
      </c>
    </row>
    <row r="31" spans="1:5" ht="12.75">
      <c r="A31" s="2">
        <v>55</v>
      </c>
      <c r="B31">
        <f>(Hoja2!B33*Hoja2!$F$4)+(Hoja2!C33*Hoja2!$F$5)+(Hoja2!D33*Hoja2!$F$6)</f>
        <v>0</v>
      </c>
      <c r="D31" s="2">
        <v>14</v>
      </c>
      <c r="E31" s="2">
        <v>14</v>
      </c>
    </row>
    <row r="32" spans="1:5" ht="12.75">
      <c r="A32" s="2" t="s">
        <v>0</v>
      </c>
      <c r="B32">
        <f>(Hoja2!B34*Hoja2!$F$4)+(Hoja2!C34*Hoja2!$F$5)+(Hoja2!D34*Hoja2!$F$6)</f>
        <v>0</v>
      </c>
      <c r="D32" s="2">
        <v>40</v>
      </c>
      <c r="E32" s="2">
        <v>40</v>
      </c>
    </row>
    <row r="33" spans="1:5" ht="12.75">
      <c r="A33" s="2" t="s">
        <v>1</v>
      </c>
      <c r="B33" t="e">
        <f>(Hoja2!#REF!*Hoja2!$F$4)+(Hoja2!#REF!*Hoja2!$F$5)+(Hoja2!#REF!*Hoja2!$F$6)</f>
        <v>#REF!</v>
      </c>
      <c r="D33" s="2">
        <v>41</v>
      </c>
      <c r="E33" s="2">
        <v>41</v>
      </c>
    </row>
    <row r="34" spans="1:5" ht="12.75">
      <c r="A34" s="2" t="s">
        <v>2</v>
      </c>
      <c r="B34" t="e">
        <f>(Hoja2!#REF!*Hoja2!$F$4)+(Hoja2!#REF!*Hoja2!$F$5)+(Hoja2!#REF!*Hoja2!$F$6)</f>
        <v>#REF!</v>
      </c>
      <c r="D34" s="2">
        <v>43</v>
      </c>
      <c r="E34" s="2">
        <v>43</v>
      </c>
    </row>
    <row r="35" spans="1:5" ht="12.75">
      <c r="A35" s="2" t="s">
        <v>3</v>
      </c>
      <c r="B35" t="e">
        <f>(Hoja2!#REF!*Hoja2!$F$4)+(Hoja2!#REF!*Hoja2!$F$5)+(Hoja2!#REF!*Hoja2!$F$6)</f>
        <v>#REF!</v>
      </c>
      <c r="D35" s="2">
        <v>42</v>
      </c>
      <c r="E35" s="2">
        <v>42</v>
      </c>
    </row>
    <row r="36" spans="1:5" ht="12.75">
      <c r="A36" s="2" t="s">
        <v>4</v>
      </c>
      <c r="B36" t="e">
        <f>(Hoja2!#REF!*Hoja2!$F$4)+(Hoja2!#REF!*Hoja2!$F$5)+(Hoja2!#REF!*Hoja2!$F$6)</f>
        <v>#REF!</v>
      </c>
      <c r="D36" s="2" t="s">
        <v>1</v>
      </c>
      <c r="E36" s="2" t="s">
        <v>1</v>
      </c>
    </row>
    <row r="37" spans="1:5" ht="12.75">
      <c r="A37" s="2" t="s">
        <v>5</v>
      </c>
      <c r="B37" t="e">
        <f>(Hoja2!#REF!*Hoja2!$F$4)+(Hoja2!#REF!*Hoja2!$F$5)+(Hoja2!#REF!*Hoja2!$F$6)</f>
        <v>#REF!</v>
      </c>
      <c r="D37" s="2" t="s">
        <v>2</v>
      </c>
      <c r="E37" s="2" t="s">
        <v>2</v>
      </c>
    </row>
    <row r="38" spans="1:5" ht="12.75">
      <c r="A38" s="2" t="s">
        <v>6</v>
      </c>
      <c r="B38" t="e">
        <f>(Hoja2!#REF!*Hoja2!$F$4)+(Hoja2!#REF!*Hoja2!$F$5)+(Hoja2!#REF!*Hoja2!$F$6)</f>
        <v>#REF!</v>
      </c>
      <c r="D38" s="2" t="s">
        <v>0</v>
      </c>
      <c r="E38" s="2" t="s">
        <v>0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40"/>
  <sheetViews>
    <sheetView workbookViewId="0" topLeftCell="A1">
      <selection activeCell="A1" sqref="A1:IV16384"/>
    </sheetView>
  </sheetViews>
  <sheetFormatPr defaultColWidth="11.421875" defaultRowHeight="12.75"/>
  <cols>
    <col min="1" max="1" width="5.421875" style="2" customWidth="1"/>
    <col min="2" max="9" width="6.57421875" style="3" customWidth="1"/>
    <col min="10" max="10" width="7.57421875" style="3" customWidth="1"/>
    <col min="11" max="13" width="6.57421875" style="3" customWidth="1"/>
    <col min="14" max="14" width="7.57421875" style="3" customWidth="1"/>
    <col min="15" max="25" width="6.57421875" style="3" customWidth="1"/>
    <col min="26" max="30" width="7.57421875" style="3" customWidth="1"/>
    <col min="31" max="31" width="6.57421875" style="3" customWidth="1"/>
    <col min="32" max="34" width="7.57421875" style="3" customWidth="1"/>
    <col min="35" max="38" width="6.57421875" style="3" customWidth="1"/>
    <col min="39" max="39" width="12.00390625" style="3" customWidth="1"/>
    <col min="40" max="16384" width="10.00390625" style="3" customWidth="1"/>
  </cols>
  <sheetData>
    <row r="1" spans="1:32" ht="12.75">
      <c r="A1" s="20" t="s">
        <v>18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</row>
    <row r="3" spans="1:32" s="2" customFormat="1" ht="12.75">
      <c r="A3" s="2" t="s">
        <v>10</v>
      </c>
      <c r="B3" s="2">
        <v>1</v>
      </c>
      <c r="C3" s="2">
        <v>2</v>
      </c>
      <c r="D3" s="2">
        <v>5</v>
      </c>
      <c r="E3" s="2">
        <v>6</v>
      </c>
      <c r="F3" s="2">
        <v>10</v>
      </c>
      <c r="G3" s="2">
        <v>11</v>
      </c>
      <c r="H3" s="2">
        <v>12</v>
      </c>
      <c r="I3" s="2">
        <v>13</v>
      </c>
      <c r="J3" s="2">
        <v>14</v>
      </c>
      <c r="K3" s="2">
        <v>15</v>
      </c>
      <c r="L3" s="2">
        <v>20</v>
      </c>
      <c r="M3" s="2">
        <v>21</v>
      </c>
      <c r="N3" s="2">
        <v>22</v>
      </c>
      <c r="O3" s="2">
        <v>23</v>
      </c>
      <c r="P3" s="2">
        <v>24</v>
      </c>
      <c r="Q3" s="2">
        <v>25</v>
      </c>
      <c r="R3" s="2">
        <v>26</v>
      </c>
      <c r="S3" s="2">
        <v>27</v>
      </c>
      <c r="T3" s="2">
        <v>30</v>
      </c>
      <c r="U3" s="2">
        <v>31</v>
      </c>
      <c r="V3" s="2">
        <v>32</v>
      </c>
      <c r="W3" s="2">
        <v>33</v>
      </c>
      <c r="X3" s="2">
        <v>36</v>
      </c>
      <c r="Y3" s="2">
        <v>40</v>
      </c>
      <c r="Z3" s="2">
        <v>41</v>
      </c>
      <c r="AA3" s="2">
        <v>42</v>
      </c>
      <c r="AB3" s="2">
        <v>43</v>
      </c>
      <c r="AC3" s="2">
        <v>52</v>
      </c>
      <c r="AD3" s="2">
        <v>55</v>
      </c>
      <c r="AE3" s="2" t="s">
        <v>2</v>
      </c>
      <c r="AF3" s="2" t="s">
        <v>4</v>
      </c>
    </row>
    <row r="4" spans="1:38" ht="12.75">
      <c r="A4" s="2">
        <v>1</v>
      </c>
      <c r="B4" s="4">
        <f>viajeros!B4/viajeros!B$35</f>
        <v>0.04748745951731671</v>
      </c>
      <c r="C4" s="4">
        <f>viajeros!C4/viajeros!C$35</f>
        <v>0.047487459517316685</v>
      </c>
      <c r="D4" s="4">
        <f>viajeros!D4/viajeros!D$35</f>
        <v>0.04748745951731667</v>
      </c>
      <c r="E4" s="4">
        <f>viajeros!E4/viajeros!E$35</f>
        <v>0.047487459517316644</v>
      </c>
      <c r="F4" s="4">
        <f>viajeros!F4/viajeros!F$35</f>
        <v>0.047487459517316644</v>
      </c>
      <c r="G4" s="4">
        <f>viajeros!G4/viajeros!G$35</f>
        <v>0.0474874595173166</v>
      </c>
      <c r="H4" s="4">
        <f>viajeros!H4/viajeros!H$35</f>
        <v>0.04748745951731667</v>
      </c>
      <c r="I4" s="4">
        <f>viajeros!I4/viajeros!I$35</f>
        <v>0.047487459517316644</v>
      </c>
      <c r="J4" s="4">
        <f>viajeros!J4/viajeros!J$35</f>
        <v>0.04748745951731667</v>
      </c>
      <c r="K4" s="4">
        <f>viajeros!K4/viajeros!K$35</f>
        <v>0.047487459517316644</v>
      </c>
      <c r="L4" s="4">
        <f>viajeros!L4/viajeros!L$35</f>
        <v>0.04748745951731662</v>
      </c>
      <c r="M4" s="4">
        <f>viajeros!M4/viajeros!M$35</f>
        <v>0.04748745951731672</v>
      </c>
      <c r="N4" s="4">
        <f>viajeros!N4/viajeros!N$35</f>
        <v>0.04748745951731664</v>
      </c>
      <c r="O4" s="4">
        <f>viajeros!O4/viajeros!O$35</f>
        <v>0.047487459517316616</v>
      </c>
      <c r="P4" s="4">
        <f>viajeros!P4/viajeros!P$35</f>
        <v>0.0474874595173165</v>
      </c>
      <c r="Q4" s="4">
        <f>viajeros!Q4/viajeros!Q$35</f>
        <v>0.04748745951731664</v>
      </c>
      <c r="R4" s="4">
        <f>viajeros!R4/viajeros!R$35</f>
        <v>0.047487459517316664</v>
      </c>
      <c r="S4" s="4">
        <f>viajeros!S4/viajeros!S$35</f>
        <v>0.04748745951731662</v>
      </c>
      <c r="T4" s="4">
        <f>viajeros!T4/viajeros!T$35</f>
        <v>0.04748745951731664</v>
      </c>
      <c r="U4" s="4">
        <f>viajeros!U4/viajeros!U$35</f>
        <v>0.047487459517316595</v>
      </c>
      <c r="V4" s="4">
        <f>viajeros!V4/viajeros!V$35</f>
        <v>0.04748745951731658</v>
      </c>
      <c r="W4" s="4">
        <f>viajeros!W4/viajeros!W$35</f>
        <v>0.04748745951731664</v>
      </c>
      <c r="X4" s="4">
        <f>viajeros!X4/viajeros!X$35</f>
        <v>0.04748745951731661</v>
      </c>
      <c r="Y4" s="4">
        <f>viajeros!Y4/viajeros!Y$35</f>
        <v>0.04748745951731667</v>
      </c>
      <c r="Z4" s="4">
        <f>viajeros!Z4/viajeros!Z$35</f>
        <v>0.04748745951731665</v>
      </c>
      <c r="AA4" s="4">
        <f>viajeros!AA4/viajeros!AA$35</f>
        <v>0.04748745951731665</v>
      </c>
      <c r="AB4" s="4">
        <f>viajeros!AB4/viajeros!AB$35</f>
        <v>0.04748745951731663</v>
      </c>
      <c r="AC4" s="4">
        <f>viajeros!AC4/viajeros!AC$35</f>
        <v>0.04748745951731664</v>
      </c>
      <c r="AD4" s="4">
        <f>viajeros!AD4/viajeros!AD$35</f>
        <v>0.0474874595173167</v>
      </c>
      <c r="AE4" s="4">
        <f>viajeros!AE4/viajeros!AE$35</f>
        <v>0.047487459517316574</v>
      </c>
      <c r="AF4" s="4">
        <f>viajeros!AF4/viajeros!AF$35</f>
        <v>0.0474874595173167</v>
      </c>
      <c r="AG4" s="4"/>
      <c r="AH4" s="4"/>
      <c r="AI4" s="4"/>
      <c r="AJ4" s="4"/>
      <c r="AK4" s="4"/>
      <c r="AL4" s="4"/>
    </row>
    <row r="5" spans="1:38" ht="12.75">
      <c r="A5" s="2">
        <v>2</v>
      </c>
      <c r="B5" s="4">
        <f>viajeros!B5/viajeros!B$35</f>
        <v>0.10667155343603887</v>
      </c>
      <c r="C5" s="4">
        <f>viajeros!C5/viajeros!C$35</f>
        <v>0.10667155343603879</v>
      </c>
      <c r="D5" s="4">
        <f>viajeros!D5/viajeros!D$35</f>
        <v>0.10667155343603868</v>
      </c>
      <c r="E5" s="4">
        <f>viajeros!E5/viajeros!E$35</f>
        <v>0.10667155343603885</v>
      </c>
      <c r="F5" s="4">
        <f>viajeros!F5/viajeros!F$35</f>
        <v>0.1066715534360387</v>
      </c>
      <c r="G5" s="4">
        <f>viajeros!G5/viajeros!G$35</f>
        <v>0.10667155343603879</v>
      </c>
      <c r="H5" s="4">
        <f>viajeros!H5/viajeros!H$35</f>
        <v>0.10667155343603871</v>
      </c>
      <c r="I5" s="4">
        <f>viajeros!I5/viajeros!I$35</f>
        <v>0.10667155343603882</v>
      </c>
      <c r="J5" s="4">
        <f>viajeros!J5/viajeros!J$35</f>
        <v>0.10667155343603879</v>
      </c>
      <c r="K5" s="4">
        <f>viajeros!K5/viajeros!K$35</f>
        <v>0.10667155343603876</v>
      </c>
      <c r="L5" s="4">
        <f>viajeros!L5/viajeros!L$35</f>
        <v>0.10667155343603875</v>
      </c>
      <c r="M5" s="4">
        <f>viajeros!M5/viajeros!M$35</f>
        <v>0.10667155343603875</v>
      </c>
      <c r="N5" s="4">
        <f>viajeros!N5/viajeros!N$35</f>
        <v>0.10667155343603861</v>
      </c>
      <c r="O5" s="4">
        <f>viajeros!O5/viajeros!O$35</f>
        <v>0.10667155343603875</v>
      </c>
      <c r="P5" s="4">
        <f>viajeros!P5/viajeros!P$35</f>
        <v>0.10667155343603894</v>
      </c>
      <c r="Q5" s="4">
        <f>viajeros!Q5/viajeros!Q$35</f>
        <v>0.10667155343603876</v>
      </c>
      <c r="R5" s="4">
        <f>viajeros!R5/viajeros!R$35</f>
        <v>0.10667155343603875</v>
      </c>
      <c r="S5" s="4">
        <f>viajeros!S5/viajeros!S$35</f>
        <v>0.10667155343603897</v>
      </c>
      <c r="T5" s="4">
        <f>viajeros!T5/viajeros!T$35</f>
        <v>0.10667155343603875</v>
      </c>
      <c r="U5" s="4">
        <f>viajeros!U5/viajeros!U$35</f>
        <v>0.10667155343603885</v>
      </c>
      <c r="V5" s="4">
        <f>viajeros!V5/viajeros!V$35</f>
        <v>0.10667155343603901</v>
      </c>
      <c r="W5" s="4">
        <f>viajeros!W5/viajeros!W$35</f>
        <v>0.10667155343603886</v>
      </c>
      <c r="X5" s="4">
        <f>viajeros!X5/viajeros!X$35</f>
        <v>0.10667155343603875</v>
      </c>
      <c r="Y5" s="4">
        <f>viajeros!Y5/viajeros!Y$35</f>
        <v>0.10667155343603889</v>
      </c>
      <c r="Z5" s="4">
        <f>viajeros!Z5/viajeros!Z$35</f>
        <v>0.10667155343603885</v>
      </c>
      <c r="AA5" s="4">
        <f>viajeros!AA5/viajeros!AA$35</f>
        <v>0.10667155343603912</v>
      </c>
      <c r="AB5" s="4">
        <f>viajeros!AB5/viajeros!AB$35</f>
        <v>0.10667155343603879</v>
      </c>
      <c r="AC5" s="4">
        <f>viajeros!AC5/viajeros!AC$35</f>
        <v>0.10667155343603871</v>
      </c>
      <c r="AD5" s="4">
        <f>viajeros!AD5/viajeros!AD$35</f>
        <v>0.10667155343603882</v>
      </c>
      <c r="AE5" s="4">
        <f>viajeros!AE5/viajeros!AE$35</f>
        <v>0.10667155343603892</v>
      </c>
      <c r="AF5" s="4">
        <f>viajeros!AF5/viajeros!AF$35</f>
        <v>0.10667155343603905</v>
      </c>
      <c r="AG5" s="4"/>
      <c r="AH5" s="4"/>
      <c r="AI5" s="4"/>
      <c r="AJ5" s="4"/>
      <c r="AK5" s="4"/>
      <c r="AL5" s="4"/>
    </row>
    <row r="6" spans="1:38" ht="12.75">
      <c r="A6" s="2">
        <v>5</v>
      </c>
      <c r="B6" s="4">
        <f>viajeros!B6/viajeros!B$35</f>
        <v>0.0628420301453788</v>
      </c>
      <c r="C6" s="4">
        <f>viajeros!C6/viajeros!C$35</f>
        <v>0.06284203014537892</v>
      </c>
      <c r="D6" s="4">
        <f>viajeros!D6/viajeros!D$35</f>
        <v>0.06284203014537894</v>
      </c>
      <c r="E6" s="4">
        <f>viajeros!E6/viajeros!E$35</f>
        <v>0.06284203014537879</v>
      </c>
      <c r="F6" s="4">
        <f>viajeros!F6/viajeros!F$35</f>
        <v>0.06284203014537887</v>
      </c>
      <c r="G6" s="4">
        <f>viajeros!G6/viajeros!G$35</f>
        <v>0.06284203014537888</v>
      </c>
      <c r="H6" s="4">
        <f>viajeros!H6/viajeros!H$35</f>
        <v>0.0628420301453789</v>
      </c>
      <c r="I6" s="4">
        <f>viajeros!I6/viajeros!I$35</f>
        <v>0.06284203014537904</v>
      </c>
      <c r="J6" s="4">
        <f>viajeros!J6/viajeros!J$35</f>
        <v>0.06284203014537887</v>
      </c>
      <c r="K6" s="4">
        <f>viajeros!K6/viajeros!K$35</f>
        <v>0.06284203014537901</v>
      </c>
      <c r="L6" s="4">
        <f>viajeros!L6/viajeros!L$35</f>
        <v>0.06284203014537898</v>
      </c>
      <c r="M6" s="4">
        <f>viajeros!M6/viajeros!M$35</f>
        <v>0.06284203014537904</v>
      </c>
      <c r="N6" s="4">
        <f>viajeros!N6/viajeros!N$35</f>
        <v>0.06284203014537894</v>
      </c>
      <c r="O6" s="4">
        <f>viajeros!O6/viajeros!O$35</f>
        <v>0.06284203014537891</v>
      </c>
      <c r="P6" s="4">
        <f>viajeros!P6/viajeros!P$35</f>
        <v>0.06284203014537879</v>
      </c>
      <c r="Q6" s="4">
        <f>viajeros!Q6/viajeros!Q$35</f>
        <v>0.06284203014537884</v>
      </c>
      <c r="R6" s="4">
        <f>viajeros!R6/viajeros!R$35</f>
        <v>0.06284203014537892</v>
      </c>
      <c r="S6" s="4">
        <f>viajeros!S6/viajeros!S$35</f>
        <v>0.06284203014537877</v>
      </c>
      <c r="T6" s="4">
        <f>viajeros!T6/viajeros!T$35</f>
        <v>0.06284203014537898</v>
      </c>
      <c r="U6" s="4">
        <f>viajeros!U6/viajeros!U$35</f>
        <v>0.062842030145379</v>
      </c>
      <c r="V6" s="4">
        <f>viajeros!V6/viajeros!V$35</f>
        <v>0.06284203014537876</v>
      </c>
      <c r="W6" s="4">
        <f>viajeros!W6/viajeros!W$35</f>
        <v>0.06284203014537902</v>
      </c>
      <c r="X6" s="4">
        <f>viajeros!X6/viajeros!X$35</f>
        <v>0.06284203014537888</v>
      </c>
      <c r="Y6" s="4">
        <f>viajeros!Y6/viajeros!Y$35</f>
        <v>0.06284203014537892</v>
      </c>
      <c r="Z6" s="4">
        <f>viajeros!Z6/viajeros!Z$35</f>
        <v>0.06284203014537894</v>
      </c>
      <c r="AA6" s="4">
        <f>viajeros!AA6/viajeros!AA$35</f>
        <v>0.0628420301453789</v>
      </c>
      <c r="AB6" s="4">
        <f>viajeros!AB6/viajeros!AB$35</f>
        <v>0.06284203014537891</v>
      </c>
      <c r="AC6" s="4">
        <f>viajeros!AC6/viajeros!AC$35</f>
        <v>0.06284203014537892</v>
      </c>
      <c r="AD6" s="4">
        <f>viajeros!AD6/viajeros!AD$35</f>
        <v>0.06284203014537888</v>
      </c>
      <c r="AE6" s="4">
        <f>viajeros!AE6/viajeros!AE$35</f>
        <v>0.06284203014537898</v>
      </c>
      <c r="AF6" s="4">
        <f>viajeros!AF6/viajeros!AF$35</f>
        <v>0.06284203014537873</v>
      </c>
      <c r="AG6" s="4"/>
      <c r="AH6" s="4"/>
      <c r="AI6" s="4"/>
      <c r="AJ6" s="4"/>
      <c r="AK6" s="4"/>
      <c r="AL6" s="4"/>
    </row>
    <row r="7" spans="1:38" ht="12.75">
      <c r="A7" s="2">
        <v>6</v>
      </c>
      <c r="B7" s="4">
        <f>viajeros!B7/viajeros!B$35</f>
        <v>0.058391176006117505</v>
      </c>
      <c r="C7" s="4">
        <f>viajeros!C7/viajeros!C$35</f>
        <v>0.05839117600611753</v>
      </c>
      <c r="D7" s="4">
        <f>viajeros!D7/viajeros!D$35</f>
        <v>0.05839117600611749</v>
      </c>
      <c r="E7" s="4">
        <f>viajeros!E7/viajeros!E$35</f>
        <v>0.05839117600611748</v>
      </c>
      <c r="F7" s="4">
        <f>viajeros!F7/viajeros!F$35</f>
        <v>0.05839117600611755</v>
      </c>
      <c r="G7" s="4">
        <f>viajeros!G7/viajeros!G$35</f>
        <v>0.058391176006117575</v>
      </c>
      <c r="H7" s="4">
        <f>viajeros!H7/viajeros!H$35</f>
        <v>0.058391176006117526</v>
      </c>
      <c r="I7" s="4">
        <f>viajeros!I7/viajeros!I$35</f>
        <v>0.058391176006117415</v>
      </c>
      <c r="J7" s="4">
        <f>viajeros!J7/viajeros!J$35</f>
        <v>0.058391176006117554</v>
      </c>
      <c r="K7" s="4">
        <f>viajeros!K7/viajeros!K$35</f>
        <v>0.05839117600611745</v>
      </c>
      <c r="L7" s="4">
        <f>viajeros!L7/viajeros!L$35</f>
        <v>0.0583911760061175</v>
      </c>
      <c r="M7" s="4">
        <f>viajeros!M7/viajeros!M$35</f>
        <v>0.05839117600611764</v>
      </c>
      <c r="N7" s="4">
        <f>viajeros!N7/viajeros!N$35</f>
        <v>0.058391176006117526</v>
      </c>
      <c r="O7" s="4">
        <f>viajeros!O7/viajeros!O$35</f>
        <v>0.05839117600611752</v>
      </c>
      <c r="P7" s="4">
        <f>viajeros!P7/viajeros!P$35</f>
        <v>0.05839117600611764</v>
      </c>
      <c r="Q7" s="4">
        <f>viajeros!Q7/viajeros!Q$35</f>
        <v>0.05839117600611757</v>
      </c>
      <c r="R7" s="4">
        <f>viajeros!R7/viajeros!R$35</f>
        <v>0.05839117600611756</v>
      </c>
      <c r="S7" s="4">
        <f>viajeros!S7/viajeros!S$35</f>
        <v>0.05839117600611724</v>
      </c>
      <c r="T7" s="4">
        <f>viajeros!T7/viajeros!T$35</f>
        <v>0.05839117600611747</v>
      </c>
      <c r="U7" s="4">
        <f>viajeros!U7/viajeros!U$35</f>
        <v>0.05839117600611742</v>
      </c>
      <c r="V7" s="4">
        <f>viajeros!V7/viajeros!V$35</f>
        <v>0.058391176006117616</v>
      </c>
      <c r="W7" s="4">
        <f>viajeros!W7/viajeros!W$35</f>
        <v>0.0583911760061176</v>
      </c>
      <c r="X7" s="4">
        <f>viajeros!X7/viajeros!X$35</f>
        <v>0.05839117600611747</v>
      </c>
      <c r="Y7" s="4">
        <f>viajeros!Y7/viajeros!Y$35</f>
        <v>0.0583911760061175</v>
      </c>
      <c r="Z7" s="4">
        <f>viajeros!Z7/viajeros!Z$35</f>
        <v>0.058391176006117575</v>
      </c>
      <c r="AA7" s="4">
        <f>viajeros!AA7/viajeros!AA$35</f>
        <v>0.058391176006117484</v>
      </c>
      <c r="AB7" s="4">
        <f>viajeros!AB7/viajeros!AB$35</f>
        <v>0.05839117600611755</v>
      </c>
      <c r="AC7" s="4">
        <f>viajeros!AC7/viajeros!AC$35</f>
        <v>0.058391176006117505</v>
      </c>
      <c r="AD7" s="4">
        <f>viajeros!AD7/viajeros!AD$35</f>
        <v>0.05839117600611753</v>
      </c>
      <c r="AE7" s="4">
        <f>viajeros!AE7/viajeros!AE$35</f>
        <v>0.05839117600611754</v>
      </c>
      <c r="AF7" s="4">
        <f>viajeros!AF7/viajeros!AF$35</f>
        <v>0.058391176006117526</v>
      </c>
      <c r="AG7" s="4"/>
      <c r="AH7" s="4"/>
      <c r="AI7" s="4"/>
      <c r="AJ7" s="4"/>
      <c r="AK7" s="4"/>
      <c r="AL7" s="4"/>
    </row>
    <row r="8" spans="1:38" ht="12.75">
      <c r="A8" s="2">
        <v>10</v>
      </c>
      <c r="B8" s="4">
        <f>viajeros!B8/viajeros!B$35</f>
        <v>0.02859963588727413</v>
      </c>
      <c r="C8" s="4">
        <f>viajeros!C8/viajeros!C$35</f>
        <v>0.02859963588727413</v>
      </c>
      <c r="D8" s="4">
        <f>viajeros!D8/viajeros!D$35</f>
        <v>0.02859963588727412</v>
      </c>
      <c r="E8" s="4">
        <f>viajeros!E8/viajeros!E$35</f>
        <v>0.028599635887274058</v>
      </c>
      <c r="F8" s="4">
        <f>viajeros!F8/viajeros!F$35</f>
        <v>0.028599635887274093</v>
      </c>
      <c r="G8" s="4">
        <f>viajeros!G8/viajeros!G$35</f>
        <v>0.02859963588727415</v>
      </c>
      <c r="H8" s="4">
        <f>viajeros!H8/viajeros!H$35</f>
        <v>0.028599635887274103</v>
      </c>
      <c r="I8" s="4">
        <f>viajeros!I8/viajeros!I$35</f>
        <v>0.028599635887274072</v>
      </c>
      <c r="J8" s="4">
        <f>viajeros!J8/viajeros!J$35</f>
        <v>0.02859963588727403</v>
      </c>
      <c r="K8" s="4">
        <f>viajeros!K8/viajeros!K$35</f>
        <v>0.02859963588727408</v>
      </c>
      <c r="L8" s="4">
        <f>viajeros!L8/viajeros!L$35</f>
        <v>0.02859963588727415</v>
      </c>
      <c r="M8" s="4">
        <f>viajeros!M8/viajeros!M$35</f>
        <v>0.028599635887274103</v>
      </c>
      <c r="N8" s="4">
        <f>viajeros!N8/viajeros!N$35</f>
        <v>0.028599635887274127</v>
      </c>
      <c r="O8" s="4">
        <f>viajeros!O8/viajeros!O$35</f>
        <v>0.028599635887274096</v>
      </c>
      <c r="P8" s="4">
        <f>viajeros!P8/viajeros!P$35</f>
        <v>0.028599635887274103</v>
      </c>
      <c r="Q8" s="4">
        <f>viajeros!Q8/viajeros!Q$35</f>
        <v>0.028599635887274117</v>
      </c>
      <c r="R8" s="4">
        <f>viajeros!R8/viajeros!R$35</f>
        <v>0.02859963588727407</v>
      </c>
      <c r="S8" s="4">
        <f>viajeros!S8/viajeros!S$35</f>
        <v>0.028599635887274103</v>
      </c>
      <c r="T8" s="4">
        <f>viajeros!T8/viajeros!T$35</f>
        <v>0.02859963588727401</v>
      </c>
      <c r="U8" s="4">
        <f>viajeros!U8/viajeros!U$35</f>
        <v>0.028599635887274162</v>
      </c>
      <c r="V8" s="4">
        <f>viajeros!V8/viajeros!V$35</f>
        <v>0.028599635887274107</v>
      </c>
      <c r="W8" s="4">
        <f>viajeros!W8/viajeros!W$35</f>
        <v>0.028599635887274173</v>
      </c>
      <c r="X8" s="4">
        <f>viajeros!X8/viajeros!X$35</f>
        <v>0.02859963588727412</v>
      </c>
      <c r="Y8" s="4">
        <f>viajeros!Y8/viajeros!Y$35</f>
        <v>0.02859963588727405</v>
      </c>
      <c r="Z8" s="4">
        <f>viajeros!Z8/viajeros!Z$35</f>
        <v>0.02859963588727411</v>
      </c>
      <c r="AA8" s="4">
        <f>viajeros!AA8/viajeros!AA$35</f>
        <v>0.02859963588727411</v>
      </c>
      <c r="AB8" s="4">
        <f>viajeros!AB8/viajeros!AB$35</f>
        <v>0.028599635887274117</v>
      </c>
      <c r="AC8" s="4">
        <f>viajeros!AC8/viajeros!AC$35</f>
        <v>0.028599635887274058</v>
      </c>
      <c r="AD8" s="4">
        <f>viajeros!AD8/viajeros!AD$35</f>
        <v>0.028599635887273992</v>
      </c>
      <c r="AE8" s="4">
        <f>viajeros!AE8/viajeros!AE$35</f>
        <v>0.028599635887274103</v>
      </c>
      <c r="AF8" s="4">
        <f>viajeros!AF8/viajeros!AF$35</f>
        <v>0.028599635887274117</v>
      </c>
      <c r="AG8" s="4"/>
      <c r="AH8" s="4"/>
      <c r="AI8" s="4"/>
      <c r="AJ8" s="4"/>
      <c r="AK8" s="4"/>
      <c r="AL8" s="4"/>
    </row>
    <row r="9" spans="1:38" ht="12.75">
      <c r="A9" s="2">
        <v>11</v>
      </c>
      <c r="B9" s="4">
        <f>viajeros!B9/viajeros!B$35</f>
        <v>0.016716987593918875</v>
      </c>
      <c r="C9" s="4">
        <f>viajeros!C9/viajeros!C$35</f>
        <v>0.0167169875939188</v>
      </c>
      <c r="D9" s="4">
        <f>viajeros!D9/viajeros!D$35</f>
        <v>0.01671698759391884</v>
      </c>
      <c r="E9" s="4">
        <f>viajeros!E9/viajeros!E$35</f>
        <v>0.01671698759391885</v>
      </c>
      <c r="F9" s="4">
        <f>viajeros!F9/viajeros!F$35</f>
        <v>0.016716987593918868</v>
      </c>
      <c r="G9" s="4">
        <f>viajeros!G9/viajeros!G$35</f>
        <v>0.016716987593918858</v>
      </c>
      <c r="H9" s="4">
        <f>viajeros!H9/viajeros!H$35</f>
        <v>0.016716987593918844</v>
      </c>
      <c r="I9" s="4">
        <f>viajeros!I9/viajeros!I$35</f>
        <v>0.01671698759391888</v>
      </c>
      <c r="J9" s="4">
        <f>viajeros!J9/viajeros!J$35</f>
        <v>0.016716987593918847</v>
      </c>
      <c r="K9" s="4">
        <f>viajeros!K9/viajeros!K$35</f>
        <v>0.016716987593918823</v>
      </c>
      <c r="L9" s="4">
        <f>viajeros!L9/viajeros!L$35</f>
        <v>0.01671698759391884</v>
      </c>
      <c r="M9" s="4">
        <f>viajeros!M9/viajeros!M$35</f>
        <v>0.016716987593918847</v>
      </c>
      <c r="N9" s="4">
        <f>viajeros!N9/viajeros!N$35</f>
        <v>0.016716987593918868</v>
      </c>
      <c r="O9" s="4">
        <f>viajeros!O9/viajeros!O$35</f>
        <v>0.016716987593918858</v>
      </c>
      <c r="P9" s="4">
        <f>viajeros!P9/viajeros!P$35</f>
        <v>0.016716987593918865</v>
      </c>
      <c r="Q9" s="4">
        <f>viajeros!Q9/viajeros!Q$35</f>
        <v>0.016716987593918847</v>
      </c>
      <c r="R9" s="4">
        <f>viajeros!R9/viajeros!R$35</f>
        <v>0.016716987593918833</v>
      </c>
      <c r="S9" s="4">
        <f>viajeros!S9/viajeros!S$35</f>
        <v>0.016716987593918868</v>
      </c>
      <c r="T9" s="4">
        <f>viajeros!T9/viajeros!T$35</f>
        <v>0.016716987593918823</v>
      </c>
      <c r="U9" s="4">
        <f>viajeros!U9/viajeros!U$35</f>
        <v>0.016716987593918858</v>
      </c>
      <c r="V9" s="4">
        <f>viajeros!V9/viajeros!V$35</f>
        <v>0.016716987593918875</v>
      </c>
      <c r="W9" s="4">
        <f>viajeros!W9/viajeros!W$35</f>
        <v>0.016716987593918854</v>
      </c>
      <c r="X9" s="4">
        <f>viajeros!X9/viajeros!X$35</f>
        <v>0.016716987593918858</v>
      </c>
      <c r="Y9" s="4">
        <f>viajeros!Y9/viajeros!Y$35</f>
        <v>0.016716987593918906</v>
      </c>
      <c r="Z9" s="4">
        <f>viajeros!Z9/viajeros!Z$35</f>
        <v>0.01671698759391886</v>
      </c>
      <c r="AA9" s="4">
        <f>viajeros!AA9/viajeros!AA$35</f>
        <v>0.01671698759391885</v>
      </c>
      <c r="AB9" s="4">
        <f>viajeros!AB9/viajeros!AB$35</f>
        <v>0.01671698759391883</v>
      </c>
      <c r="AC9" s="4">
        <f>viajeros!AC9/viajeros!AC$35</f>
        <v>0.01671698759391887</v>
      </c>
      <c r="AD9" s="4">
        <f>viajeros!AD9/viajeros!AD$35</f>
        <v>0.016716987593918854</v>
      </c>
      <c r="AE9" s="4">
        <f>viajeros!AE9/viajeros!AE$35</f>
        <v>0.01671698759391886</v>
      </c>
      <c r="AF9" s="4">
        <f>viajeros!AF9/viajeros!AF$35</f>
        <v>0.016716987593918837</v>
      </c>
      <c r="AG9" s="4"/>
      <c r="AH9" s="4"/>
      <c r="AI9" s="4"/>
      <c r="AJ9" s="4"/>
      <c r="AK9" s="4"/>
      <c r="AL9" s="4"/>
    </row>
    <row r="10" spans="1:38" ht="12.75">
      <c r="A10" s="2">
        <v>12</v>
      </c>
      <c r="B10" s="4">
        <f>viajeros!B10/viajeros!B$35</f>
        <v>0.0645661728835208</v>
      </c>
      <c r="C10" s="4">
        <f>viajeros!C10/viajeros!C$35</f>
        <v>0.06456617288352083</v>
      </c>
      <c r="D10" s="4">
        <f>viajeros!D10/viajeros!D$35</f>
        <v>0.06456617288352075</v>
      </c>
      <c r="E10" s="4">
        <f>viajeros!E10/viajeros!E$35</f>
        <v>0.06456617288352094</v>
      </c>
      <c r="F10" s="4">
        <f>viajeros!F10/viajeros!F$35</f>
        <v>0.06456617288352094</v>
      </c>
      <c r="G10" s="4">
        <f>viajeros!G10/viajeros!G$35</f>
        <v>0.06456617288352091</v>
      </c>
      <c r="H10" s="4">
        <f>viajeros!H10/viajeros!H$35</f>
        <v>0.06456617288352082</v>
      </c>
      <c r="I10" s="4">
        <f>viajeros!I10/viajeros!I$35</f>
        <v>0.0645661728835207</v>
      </c>
      <c r="J10" s="4">
        <f>viajeros!J10/viajeros!J$35</f>
        <v>0.06456617288352083</v>
      </c>
      <c r="K10" s="4">
        <f>viajeros!K10/viajeros!K$35</f>
        <v>0.06456617288352078</v>
      </c>
      <c r="L10" s="4">
        <f>viajeros!L10/viajeros!L$35</f>
        <v>0.06456617288352089</v>
      </c>
      <c r="M10" s="4">
        <f>viajeros!M10/viajeros!M$35</f>
        <v>0.0645661728835207</v>
      </c>
      <c r="N10" s="4">
        <f>viajeros!N10/viajeros!N$35</f>
        <v>0.0645661728835208</v>
      </c>
      <c r="O10" s="4">
        <f>viajeros!O10/viajeros!O$35</f>
        <v>0.06456617288352076</v>
      </c>
      <c r="P10" s="4">
        <f>viajeros!P10/viajeros!P$35</f>
        <v>0.06456617288352083</v>
      </c>
      <c r="Q10" s="4">
        <f>viajeros!Q10/viajeros!Q$35</f>
        <v>0.06456617288352098</v>
      </c>
      <c r="R10" s="4">
        <f>viajeros!R10/viajeros!R$35</f>
        <v>0.06456617288352093</v>
      </c>
      <c r="S10" s="4">
        <f>viajeros!S10/viajeros!S$35</f>
        <v>0.06456617288352103</v>
      </c>
      <c r="T10" s="4">
        <f>viajeros!T10/viajeros!T$35</f>
        <v>0.06456617288352087</v>
      </c>
      <c r="U10" s="4">
        <f>viajeros!U10/viajeros!U$35</f>
        <v>0.06456617288352084</v>
      </c>
      <c r="V10" s="4">
        <f>viajeros!V10/viajeros!V$35</f>
        <v>0.06456617288352097</v>
      </c>
      <c r="W10" s="4">
        <f>viajeros!W10/viajeros!W$35</f>
        <v>0.06456617288352072</v>
      </c>
      <c r="X10" s="4">
        <f>viajeros!X10/viajeros!X$35</f>
        <v>0.06456617288352086</v>
      </c>
      <c r="Y10" s="4">
        <f>viajeros!Y10/viajeros!Y$35</f>
        <v>0.0645661728835208</v>
      </c>
      <c r="Z10" s="4">
        <f>viajeros!Z10/viajeros!Z$35</f>
        <v>0.06456617288352087</v>
      </c>
      <c r="AA10" s="4">
        <f>viajeros!AA10/viajeros!AA$35</f>
        <v>0.0645661728835208</v>
      </c>
      <c r="AB10" s="4">
        <f>viajeros!AB10/viajeros!AB$35</f>
        <v>0.06456617288352082</v>
      </c>
      <c r="AC10" s="4">
        <f>viajeros!AC10/viajeros!AC$35</f>
        <v>0.06456617288352078</v>
      </c>
      <c r="AD10" s="4">
        <f>viajeros!AD10/viajeros!AD$35</f>
        <v>0.06456617288352082</v>
      </c>
      <c r="AE10" s="4">
        <f>viajeros!AE10/viajeros!AE$35</f>
        <v>0.06456617288352093</v>
      </c>
      <c r="AF10" s="4">
        <f>viajeros!AF10/viajeros!AF$35</f>
        <v>0.06456617288352068</v>
      </c>
      <c r="AG10" s="4"/>
      <c r="AH10" s="4"/>
      <c r="AI10" s="4"/>
      <c r="AJ10" s="4"/>
      <c r="AK10" s="4"/>
      <c r="AL10" s="4"/>
    </row>
    <row r="11" spans="1:38" ht="12.75">
      <c r="A11" s="2">
        <v>13</v>
      </c>
      <c r="B11" s="4">
        <f>viajeros!B11/viajeros!B$35</f>
        <v>0.055824386486223836</v>
      </c>
      <c r="C11" s="4">
        <f>viajeros!C11/viajeros!C$35</f>
        <v>0.05582438648622393</v>
      </c>
      <c r="D11" s="4">
        <f>viajeros!D11/viajeros!D$35</f>
        <v>0.055824386486223926</v>
      </c>
      <c r="E11" s="4">
        <f>viajeros!E11/viajeros!E$35</f>
        <v>0.055824386486223926</v>
      </c>
      <c r="F11" s="4">
        <f>viajeros!F11/viajeros!F$35</f>
        <v>0.05582438648622403</v>
      </c>
      <c r="G11" s="4">
        <f>viajeros!G11/viajeros!G$35</f>
        <v>0.05582438648622392</v>
      </c>
      <c r="H11" s="4">
        <f>viajeros!H11/viajeros!H$35</f>
        <v>0.055824386486223905</v>
      </c>
      <c r="I11" s="4">
        <f>viajeros!I11/viajeros!I$35</f>
        <v>0.05582438648622394</v>
      </c>
      <c r="J11" s="4">
        <f>viajeros!J11/viajeros!J$35</f>
        <v>0.055824386486223926</v>
      </c>
      <c r="K11" s="4">
        <f>viajeros!K11/viajeros!K$35</f>
        <v>0.055824386486223954</v>
      </c>
      <c r="L11" s="4">
        <f>viajeros!L11/viajeros!L$35</f>
        <v>0.05582438648622384</v>
      </c>
      <c r="M11" s="4">
        <f>viajeros!M11/viajeros!M$35</f>
        <v>0.05582438648622395</v>
      </c>
      <c r="N11" s="4">
        <f>viajeros!N11/viajeros!N$35</f>
        <v>0.05582438648622392</v>
      </c>
      <c r="O11" s="4">
        <f>viajeros!O11/viajeros!O$35</f>
        <v>0.05582438648622391</v>
      </c>
      <c r="P11" s="4">
        <f>viajeros!P11/viajeros!P$35</f>
        <v>0.05582438648622382</v>
      </c>
      <c r="Q11" s="4">
        <f>viajeros!Q11/viajeros!Q$35</f>
        <v>0.05582438648622387</v>
      </c>
      <c r="R11" s="4">
        <f>viajeros!R11/viajeros!R$35</f>
        <v>0.05582438648622389</v>
      </c>
      <c r="S11" s="4">
        <f>viajeros!S11/viajeros!S$35</f>
        <v>0.0558243864862241</v>
      </c>
      <c r="T11" s="4">
        <f>viajeros!T11/viajeros!T$35</f>
        <v>0.055824386486224</v>
      </c>
      <c r="U11" s="4">
        <f>viajeros!U11/viajeros!U$35</f>
        <v>0.05582438648622386</v>
      </c>
      <c r="V11" s="4">
        <f>viajeros!V11/viajeros!V$35</f>
        <v>0.05582438648622399</v>
      </c>
      <c r="W11" s="4">
        <f>viajeros!W11/viajeros!W$35</f>
        <v>0.055824386486223905</v>
      </c>
      <c r="X11" s="4">
        <f>viajeros!X11/viajeros!X$35</f>
        <v>0.05582438648622399</v>
      </c>
      <c r="Y11" s="4">
        <f>viajeros!Y11/viajeros!Y$35</f>
        <v>0.05582438648622396</v>
      </c>
      <c r="Z11" s="4">
        <f>viajeros!Z11/viajeros!Z$35</f>
        <v>0.0558243864862239</v>
      </c>
      <c r="AA11" s="4">
        <f>viajeros!AA11/viajeros!AA$35</f>
        <v>0.055824386486223884</v>
      </c>
      <c r="AB11" s="4">
        <f>viajeros!AB11/viajeros!AB$35</f>
        <v>0.05582438648622397</v>
      </c>
      <c r="AC11" s="4">
        <f>viajeros!AC11/viajeros!AC$35</f>
        <v>0.05582438648622392</v>
      </c>
      <c r="AD11" s="4">
        <f>viajeros!AD11/viajeros!AD$35</f>
        <v>0.05582438648622397</v>
      </c>
      <c r="AE11" s="4">
        <f>viajeros!AE11/viajeros!AE$35</f>
        <v>0.05582438648622391</v>
      </c>
      <c r="AF11" s="4">
        <f>viajeros!AF11/viajeros!AF$35</f>
        <v>0.05582438648622394</v>
      </c>
      <c r="AG11" s="4"/>
      <c r="AH11" s="4"/>
      <c r="AI11" s="4"/>
      <c r="AJ11" s="4"/>
      <c r="AK11" s="4"/>
      <c r="AL11" s="4"/>
    </row>
    <row r="12" spans="1:38" ht="12.75">
      <c r="A12" s="2">
        <v>14</v>
      </c>
      <c r="B12" s="4">
        <f>viajeros!B12/viajeros!B$35</f>
        <v>0.013123511150212583</v>
      </c>
      <c r="C12" s="4">
        <f>viajeros!C12/viajeros!C$35</f>
        <v>0.013123511150212569</v>
      </c>
      <c r="D12" s="4">
        <f>viajeros!D12/viajeros!D$35</f>
        <v>0.013123511150212564</v>
      </c>
      <c r="E12" s="4">
        <f>viajeros!E12/viajeros!E$35</f>
        <v>0.013123511150212564</v>
      </c>
      <c r="F12" s="4">
        <f>viajeros!F12/viajeros!F$35</f>
        <v>0.013123511150212588</v>
      </c>
      <c r="G12" s="4">
        <f>viajeros!G12/viajeros!G$35</f>
        <v>0.013123511150212574</v>
      </c>
      <c r="H12" s="4">
        <f>viajeros!H12/viajeros!H$35</f>
        <v>0.013123511150212576</v>
      </c>
      <c r="I12" s="4">
        <f>viajeros!I12/viajeros!I$35</f>
        <v>0.01312351115021257</v>
      </c>
      <c r="J12" s="4">
        <f>viajeros!J12/viajeros!J$35</f>
        <v>0.013123511150212574</v>
      </c>
      <c r="K12" s="4">
        <f>viajeros!K12/viajeros!K$35</f>
        <v>0.013123511150212576</v>
      </c>
      <c r="L12" s="4">
        <f>viajeros!L12/viajeros!L$35</f>
        <v>0.01312351115021257</v>
      </c>
      <c r="M12" s="4">
        <f>viajeros!M12/viajeros!M$35</f>
        <v>0.013123511150212583</v>
      </c>
      <c r="N12" s="4">
        <f>viajeros!N12/viajeros!N$35</f>
        <v>0.013123511150212559</v>
      </c>
      <c r="O12" s="4">
        <f>viajeros!O12/viajeros!O$35</f>
        <v>0.013123511150212567</v>
      </c>
      <c r="P12" s="4">
        <f>viajeros!P12/viajeros!P$35</f>
        <v>0.013123511150212576</v>
      </c>
      <c r="Q12" s="4">
        <f>viajeros!Q12/viajeros!Q$35</f>
        <v>0.013123511150212583</v>
      </c>
      <c r="R12" s="4">
        <f>viajeros!R12/viajeros!R$35</f>
        <v>0.013123511150212569</v>
      </c>
      <c r="S12" s="4">
        <f>viajeros!S12/viajeros!S$35</f>
        <v>0.01312351115021258</v>
      </c>
      <c r="T12" s="4">
        <f>viajeros!T12/viajeros!T$35</f>
        <v>0.013123511150212576</v>
      </c>
      <c r="U12" s="4">
        <f>viajeros!U12/viajeros!U$35</f>
        <v>0.013123511150212585</v>
      </c>
      <c r="V12" s="4">
        <f>viajeros!V12/viajeros!V$35</f>
        <v>0.013123511150212602</v>
      </c>
      <c r="W12" s="4">
        <f>viajeros!W12/viajeros!W$35</f>
        <v>0.01312351115021257</v>
      </c>
      <c r="X12" s="4">
        <f>viajeros!X12/viajeros!X$35</f>
        <v>0.013123511150212572</v>
      </c>
      <c r="Y12" s="4">
        <f>viajeros!Y12/viajeros!Y$35</f>
        <v>0.013123511150212569</v>
      </c>
      <c r="Z12" s="4">
        <f>viajeros!Z12/viajeros!Z$35</f>
        <v>0.013123511150212529</v>
      </c>
      <c r="AA12" s="4">
        <f>viajeros!AA12/viajeros!AA$35</f>
        <v>0.013123511150212545</v>
      </c>
      <c r="AB12" s="4">
        <f>viajeros!AB12/viajeros!AB$35</f>
        <v>0.013123511150212609</v>
      </c>
      <c r="AC12" s="4">
        <f>viajeros!AC12/viajeros!AC$35</f>
        <v>0.013123511150212534</v>
      </c>
      <c r="AD12" s="4">
        <f>viajeros!AD12/viajeros!AD$35</f>
        <v>0.013123511150212562</v>
      </c>
      <c r="AE12" s="4">
        <f>viajeros!AE12/viajeros!AE$35</f>
        <v>0.013123511150212586</v>
      </c>
      <c r="AF12" s="4">
        <f>viajeros!AF12/viajeros!AF$35</f>
        <v>0.013123511150212578</v>
      </c>
      <c r="AG12" s="4"/>
      <c r="AH12" s="4"/>
      <c r="AI12" s="4"/>
      <c r="AJ12" s="4"/>
      <c r="AK12" s="4"/>
      <c r="AL12" s="4"/>
    </row>
    <row r="13" spans="1:38" ht="12.75">
      <c r="A13" s="2">
        <v>15</v>
      </c>
      <c r="B13" s="4">
        <f>viajeros!B13/viajeros!B$35</f>
        <v>0.016033588730016535</v>
      </c>
      <c r="C13" s="4">
        <f>viajeros!C13/viajeros!C$35</f>
        <v>0.01603358873001647</v>
      </c>
      <c r="D13" s="4">
        <f>viajeros!D13/viajeros!D$35</f>
        <v>0.016033588730016517</v>
      </c>
      <c r="E13" s="4">
        <f>viajeros!E13/viajeros!E$35</f>
        <v>0.016033588730016524</v>
      </c>
      <c r="F13" s="4">
        <f>viajeros!F13/viajeros!F$35</f>
        <v>0.01603358873001651</v>
      </c>
      <c r="G13" s="4">
        <f>viajeros!G13/viajeros!G$35</f>
        <v>0.016033588730016517</v>
      </c>
      <c r="H13" s="4">
        <f>viajeros!H13/viajeros!H$35</f>
        <v>0.016033588730016535</v>
      </c>
      <c r="I13" s="4">
        <f>viajeros!I13/viajeros!I$35</f>
        <v>0.016033588730016517</v>
      </c>
      <c r="J13" s="4">
        <f>viajeros!J13/viajeros!J$35</f>
        <v>0.01603358873001657</v>
      </c>
      <c r="K13" s="4">
        <f>viajeros!K13/viajeros!K$35</f>
        <v>0.016033588730016514</v>
      </c>
      <c r="L13" s="4">
        <f>viajeros!L13/viajeros!L$35</f>
        <v>0.016033588730016507</v>
      </c>
      <c r="M13" s="4">
        <f>viajeros!M13/viajeros!M$35</f>
        <v>0.01603358873001652</v>
      </c>
      <c r="N13" s="4">
        <f>viajeros!N13/viajeros!N$35</f>
        <v>0.016033588730016556</v>
      </c>
      <c r="O13" s="4">
        <f>viajeros!O13/viajeros!O$35</f>
        <v>0.01603358873001652</v>
      </c>
      <c r="P13" s="4">
        <f>viajeros!P13/viajeros!P$35</f>
        <v>0.016033588730016514</v>
      </c>
      <c r="Q13" s="4">
        <f>viajeros!Q13/viajeros!Q$35</f>
        <v>0.01603358873001652</v>
      </c>
      <c r="R13" s="4">
        <f>viajeros!R13/viajeros!R$35</f>
        <v>0.01603358873001651</v>
      </c>
      <c r="S13" s="4">
        <f>viajeros!S13/viajeros!S$35</f>
        <v>0.0160335887300165</v>
      </c>
      <c r="T13" s="4">
        <f>viajeros!T13/viajeros!T$35</f>
        <v>0.016033588730016576</v>
      </c>
      <c r="U13" s="4">
        <f>viajeros!U13/viajeros!U$35</f>
        <v>0.01603358873001651</v>
      </c>
      <c r="V13" s="4">
        <f>viajeros!V13/viajeros!V$35</f>
        <v>0.016033588730016514</v>
      </c>
      <c r="W13" s="4">
        <f>viajeros!W13/viajeros!W$35</f>
        <v>0.016033588730016504</v>
      </c>
      <c r="X13" s="4">
        <f>viajeros!X13/viajeros!X$35</f>
        <v>0.016033588730016517</v>
      </c>
      <c r="Y13" s="4">
        <f>viajeros!Y13/viajeros!Y$35</f>
        <v>0.016033588730016545</v>
      </c>
      <c r="Z13" s="4">
        <f>viajeros!Z13/viajeros!Z$35</f>
        <v>0.01603358873001646</v>
      </c>
      <c r="AA13" s="4">
        <f>viajeros!AA13/viajeros!AA$35</f>
        <v>0.016033588730016514</v>
      </c>
      <c r="AB13" s="4">
        <f>viajeros!AB13/viajeros!AB$35</f>
        <v>0.016033588730016497</v>
      </c>
      <c r="AC13" s="4">
        <f>viajeros!AC13/viajeros!AC$35</f>
        <v>0.016033588730016514</v>
      </c>
      <c r="AD13" s="4">
        <f>viajeros!AD13/viajeros!AD$35</f>
        <v>0.016033588730016504</v>
      </c>
      <c r="AE13" s="4">
        <f>viajeros!AE13/viajeros!AE$35</f>
        <v>0.016033588730016504</v>
      </c>
      <c r="AF13" s="4">
        <f>viajeros!AF13/viajeros!AF$35</f>
        <v>0.016033588730016486</v>
      </c>
      <c r="AG13" s="4"/>
      <c r="AH13" s="4"/>
      <c r="AI13" s="4"/>
      <c r="AJ13" s="4"/>
      <c r="AK13" s="4"/>
      <c r="AL13" s="4"/>
    </row>
    <row r="14" spans="1:38" ht="12.75">
      <c r="A14" s="2">
        <v>20</v>
      </c>
      <c r="B14" s="4">
        <f>viajeros!B14/viajeros!B$35</f>
        <v>0.02165191592844445</v>
      </c>
      <c r="C14" s="4">
        <f>viajeros!C14/viajeros!C$35</f>
        <v>0.021651915928444405</v>
      </c>
      <c r="D14" s="4">
        <f>viajeros!D14/viajeros!D$35</f>
        <v>0.02165191592844445</v>
      </c>
      <c r="E14" s="4">
        <f>viajeros!E14/viajeros!E$35</f>
        <v>0.0216519159284444</v>
      </c>
      <c r="F14" s="4">
        <f>viajeros!F14/viajeros!F$35</f>
        <v>0.021651915928444416</v>
      </c>
      <c r="G14" s="4">
        <f>viajeros!G14/viajeros!G$35</f>
        <v>0.02165191592844438</v>
      </c>
      <c r="H14" s="4">
        <f>viajeros!H14/viajeros!H$35</f>
        <v>0.021651915928444426</v>
      </c>
      <c r="I14" s="4">
        <f>viajeros!I14/viajeros!I$35</f>
        <v>0.021651915928444437</v>
      </c>
      <c r="J14" s="4">
        <f>viajeros!J14/viajeros!J$35</f>
        <v>0.02165191592844445</v>
      </c>
      <c r="K14" s="4">
        <f>viajeros!K14/viajeros!K$35</f>
        <v>0.021651915928444374</v>
      </c>
      <c r="L14" s="4">
        <f>viajeros!L14/viajeros!L$35</f>
        <v>0.02165191592844442</v>
      </c>
      <c r="M14" s="4">
        <f>viajeros!M14/viajeros!M$35</f>
        <v>0.021651915928444444</v>
      </c>
      <c r="N14" s="4">
        <f>viajeros!N14/viajeros!N$35</f>
        <v>0.021651915928444444</v>
      </c>
      <c r="O14" s="4">
        <f>viajeros!O14/viajeros!O$35</f>
        <v>0.021651915928444437</v>
      </c>
      <c r="P14" s="4">
        <f>viajeros!P14/viajeros!P$35</f>
        <v>0.021651915928444426</v>
      </c>
      <c r="Q14" s="4">
        <f>viajeros!Q14/viajeros!Q$35</f>
        <v>0.021651915928444444</v>
      </c>
      <c r="R14" s="4">
        <f>viajeros!R14/viajeros!R$35</f>
        <v>0.021651915928444416</v>
      </c>
      <c r="S14" s="4">
        <f>viajeros!S14/viajeros!S$35</f>
        <v>0.021651915928444423</v>
      </c>
      <c r="T14" s="4">
        <f>viajeros!T14/viajeros!T$35</f>
        <v>0.021651915928444423</v>
      </c>
      <c r="U14" s="4">
        <f>viajeros!U14/viajeros!U$35</f>
        <v>0.02165191592844441</v>
      </c>
      <c r="V14" s="4">
        <f>viajeros!V14/viajeros!V$35</f>
        <v>0.021651915928444447</v>
      </c>
      <c r="W14" s="4">
        <f>viajeros!W14/viajeros!W$35</f>
        <v>0.02165191592844444</v>
      </c>
      <c r="X14" s="4">
        <f>viajeros!X14/viajeros!X$35</f>
        <v>0.021651915928444346</v>
      </c>
      <c r="Y14" s="4">
        <f>viajeros!Y14/viajeros!Y$35</f>
        <v>0.021651915928444395</v>
      </c>
      <c r="Z14" s="4">
        <f>viajeros!Z14/viajeros!Z$35</f>
        <v>0.02165191592844438</v>
      </c>
      <c r="AA14" s="4">
        <f>viajeros!AA14/viajeros!AA$35</f>
        <v>0.021651915928444402</v>
      </c>
      <c r="AB14" s="4">
        <f>viajeros!AB14/viajeros!AB$35</f>
        <v>0.02165191592844438</v>
      </c>
      <c r="AC14" s="4">
        <f>viajeros!AC14/viajeros!AC$35</f>
        <v>0.021651915928444447</v>
      </c>
      <c r="AD14" s="4">
        <f>viajeros!AD14/viajeros!AD$35</f>
        <v>0.02165191592844447</v>
      </c>
      <c r="AE14" s="4">
        <f>viajeros!AE14/viajeros!AE$35</f>
        <v>0.021651915928444433</v>
      </c>
      <c r="AF14" s="4">
        <f>viajeros!AF14/viajeros!AF$35</f>
        <v>0.021651915928444454</v>
      </c>
      <c r="AG14" s="4"/>
      <c r="AH14" s="4"/>
      <c r="AI14" s="4"/>
      <c r="AJ14" s="4"/>
      <c r="AK14" s="4"/>
      <c r="AL14" s="4"/>
    </row>
    <row r="15" spans="1:38" ht="12.75">
      <c r="A15" s="2">
        <v>21</v>
      </c>
      <c r="B15" s="4">
        <f>viajeros!B15/viajeros!B$35</f>
        <v>0.03377567461978894</v>
      </c>
      <c r="C15" s="4">
        <f>viajeros!C15/viajeros!C$35</f>
        <v>0.03377567461978893</v>
      </c>
      <c r="D15" s="4">
        <f>viajeros!D15/viajeros!D$35</f>
        <v>0.033775674619788906</v>
      </c>
      <c r="E15" s="4">
        <f>viajeros!E15/viajeros!E$35</f>
        <v>0.033775674619788865</v>
      </c>
      <c r="F15" s="4">
        <f>viajeros!F15/viajeros!F$35</f>
        <v>0.033775674619788844</v>
      </c>
      <c r="G15" s="4">
        <f>viajeros!G15/viajeros!G$35</f>
        <v>0.033775674619788934</v>
      </c>
      <c r="H15" s="4">
        <f>viajeros!H15/viajeros!H$35</f>
        <v>0.03377567461978887</v>
      </c>
      <c r="I15" s="4">
        <f>viajeros!I15/viajeros!I$35</f>
        <v>0.03377567461978886</v>
      </c>
      <c r="J15" s="4">
        <f>viajeros!J15/viajeros!J$35</f>
        <v>0.0337756746197889</v>
      </c>
      <c r="K15" s="4">
        <f>viajeros!K15/viajeros!K$35</f>
        <v>0.03377567461978888</v>
      </c>
      <c r="L15" s="4">
        <f>viajeros!L15/viajeros!L$35</f>
        <v>0.033775674619788955</v>
      </c>
      <c r="M15" s="4">
        <f>viajeros!M15/viajeros!M$35</f>
        <v>0.03377567461978888</v>
      </c>
      <c r="N15" s="4">
        <f>viajeros!N15/viajeros!N$35</f>
        <v>0.033775674619788844</v>
      </c>
      <c r="O15" s="4">
        <f>viajeros!O15/viajeros!O$35</f>
        <v>0.0337756746197889</v>
      </c>
      <c r="P15" s="4">
        <f>viajeros!P15/viajeros!P$35</f>
        <v>0.033775674619788865</v>
      </c>
      <c r="Q15" s="4">
        <f>viajeros!Q15/viajeros!Q$35</f>
        <v>0.03377567461978888</v>
      </c>
      <c r="R15" s="4">
        <f>viajeros!R15/viajeros!R$35</f>
        <v>0.033775674619788885</v>
      </c>
      <c r="S15" s="4">
        <f>viajeros!S15/viajeros!S$35</f>
        <v>0.033775674619788844</v>
      </c>
      <c r="T15" s="4">
        <f>viajeros!T15/viajeros!T$35</f>
        <v>0.03377567461978885</v>
      </c>
      <c r="U15" s="4">
        <f>viajeros!U15/viajeros!U$35</f>
        <v>0.033775674619788906</v>
      </c>
      <c r="V15" s="4">
        <f>viajeros!V15/viajeros!V$35</f>
        <v>0.03377567461978889</v>
      </c>
      <c r="W15" s="4">
        <f>viajeros!W15/viajeros!W$35</f>
        <v>0.033775674619788816</v>
      </c>
      <c r="X15" s="4">
        <f>viajeros!X15/viajeros!X$35</f>
        <v>0.0337756746197889</v>
      </c>
      <c r="Y15" s="4">
        <f>viajeros!Y15/viajeros!Y$35</f>
        <v>0.03377567461978884</v>
      </c>
      <c r="Z15" s="4">
        <f>viajeros!Z15/viajeros!Z$35</f>
        <v>0.03377567461978886</v>
      </c>
      <c r="AA15" s="4">
        <f>viajeros!AA15/viajeros!AA$35</f>
        <v>0.03377567461978887</v>
      </c>
      <c r="AB15" s="4">
        <f>viajeros!AB15/viajeros!AB$35</f>
        <v>0.033775674619788885</v>
      </c>
      <c r="AC15" s="4">
        <f>viajeros!AC15/viajeros!AC$35</f>
        <v>0.03377567461978892</v>
      </c>
      <c r="AD15" s="4">
        <f>viajeros!AD15/viajeros!AD$35</f>
        <v>0.0337756746197889</v>
      </c>
      <c r="AE15" s="4">
        <f>viajeros!AE15/viajeros!AE$35</f>
        <v>0.03377567461978886</v>
      </c>
      <c r="AF15" s="4">
        <f>viajeros!AF15/viajeros!AF$35</f>
        <v>0.03377567461978888</v>
      </c>
      <c r="AG15" s="4"/>
      <c r="AH15" s="4"/>
      <c r="AI15" s="4"/>
      <c r="AJ15" s="4"/>
      <c r="AK15" s="4"/>
      <c r="AL15" s="4"/>
    </row>
    <row r="16" spans="1:38" ht="12.75">
      <c r="A16" s="2">
        <v>22</v>
      </c>
      <c r="B16" s="4">
        <f>viajeros!B16/viajeros!B$35</f>
        <v>0.010168843672008446</v>
      </c>
      <c r="C16" s="4">
        <f>viajeros!C16/viajeros!C$35</f>
        <v>0.010168843672008427</v>
      </c>
      <c r="D16" s="4">
        <f>viajeros!D16/viajeros!D$35</f>
        <v>0.010168843672008444</v>
      </c>
      <c r="E16" s="4">
        <f>viajeros!E16/viajeros!E$35</f>
        <v>0.01016884367200844</v>
      </c>
      <c r="F16" s="4">
        <f>viajeros!F16/viajeros!F$35</f>
        <v>0.010168843672008415</v>
      </c>
      <c r="G16" s="4">
        <f>viajeros!G16/viajeros!G$35</f>
        <v>0.010168843672008428</v>
      </c>
      <c r="H16" s="4">
        <f>viajeros!H16/viajeros!H$35</f>
        <v>0.010168843672008439</v>
      </c>
      <c r="I16" s="4">
        <f>viajeros!I16/viajeros!I$35</f>
        <v>0.010168843672008397</v>
      </c>
      <c r="J16" s="4">
        <f>viajeros!J16/viajeros!J$35</f>
        <v>0.010168843672008421</v>
      </c>
      <c r="K16" s="4">
        <f>viajeros!K16/viajeros!K$35</f>
        <v>0.010168843672008428</v>
      </c>
      <c r="L16" s="4">
        <f>viajeros!L16/viajeros!L$35</f>
        <v>0.010168843672008421</v>
      </c>
      <c r="M16" s="4">
        <f>viajeros!M16/viajeros!M$35</f>
        <v>0.010168843672008427</v>
      </c>
      <c r="N16" s="4">
        <f>viajeros!N16/viajeros!N$35</f>
        <v>0.010168843672008427</v>
      </c>
      <c r="O16" s="4">
        <f>viajeros!O16/viajeros!O$35</f>
        <v>0.010168843672008415</v>
      </c>
      <c r="P16" s="4">
        <f>viajeros!P16/viajeros!P$35</f>
        <v>0.010168843672008421</v>
      </c>
      <c r="Q16" s="4">
        <f>viajeros!Q16/viajeros!Q$35</f>
        <v>0.010168843672008446</v>
      </c>
      <c r="R16" s="4">
        <f>viajeros!R16/viajeros!R$35</f>
        <v>0.010168843672008418</v>
      </c>
      <c r="S16" s="4">
        <f>viajeros!S16/viajeros!S$35</f>
        <v>0.010168843672008435</v>
      </c>
      <c r="T16" s="4">
        <f>viajeros!T16/viajeros!T$35</f>
        <v>0.010168843672008421</v>
      </c>
      <c r="U16" s="4">
        <f>viajeros!U16/viajeros!U$35</f>
        <v>0.010168843672008416</v>
      </c>
      <c r="V16" s="4">
        <f>viajeros!V16/viajeros!V$35</f>
        <v>0.010168843672008432</v>
      </c>
      <c r="W16" s="4">
        <f>viajeros!W16/viajeros!W$35</f>
        <v>0.010168843672008415</v>
      </c>
      <c r="X16" s="4">
        <f>viajeros!X16/viajeros!X$35</f>
        <v>0.010168843672008418</v>
      </c>
      <c r="Y16" s="4">
        <f>viajeros!Y16/viajeros!Y$35</f>
        <v>0.010168843672008428</v>
      </c>
      <c r="Z16" s="4">
        <f>viajeros!Z16/viajeros!Z$35</f>
        <v>0.01016884367200843</v>
      </c>
      <c r="AA16" s="4">
        <f>viajeros!AA16/viajeros!AA$35</f>
        <v>0.010168843672008447</v>
      </c>
      <c r="AB16" s="4">
        <f>viajeros!AB16/viajeros!AB$35</f>
        <v>0.010168843672008418</v>
      </c>
      <c r="AC16" s="4">
        <f>viajeros!AC16/viajeros!AC$35</f>
        <v>0.010168843672008456</v>
      </c>
      <c r="AD16" s="4">
        <f>viajeros!AD16/viajeros!AD$35</f>
        <v>0.010168843672008411</v>
      </c>
      <c r="AE16" s="4">
        <f>viajeros!AE16/viajeros!AE$35</f>
        <v>0.01016884367200843</v>
      </c>
      <c r="AF16" s="4">
        <f>viajeros!AF16/viajeros!AF$35</f>
        <v>0.01016884367200845</v>
      </c>
      <c r="AG16" s="4"/>
      <c r="AH16" s="4"/>
      <c r="AI16" s="4"/>
      <c r="AJ16" s="4"/>
      <c r="AK16" s="4"/>
      <c r="AL16" s="4"/>
    </row>
    <row r="17" spans="1:38" ht="12.75">
      <c r="A17" s="2">
        <v>23</v>
      </c>
      <c r="B17" s="4">
        <f>viajeros!B17/viajeros!B$35</f>
        <v>0.03392170001805865</v>
      </c>
      <c r="C17" s="4">
        <f>viajeros!C17/viajeros!C$35</f>
        <v>0.03392170001805865</v>
      </c>
      <c r="D17" s="4">
        <f>viajeros!D17/viajeros!D$35</f>
        <v>0.03392170001805861</v>
      </c>
      <c r="E17" s="4">
        <f>viajeros!E17/viajeros!E$35</f>
        <v>0.033921700018058575</v>
      </c>
      <c r="F17" s="4">
        <f>viajeros!F17/viajeros!F$35</f>
        <v>0.03392170001805855</v>
      </c>
      <c r="G17" s="4">
        <f>viajeros!G17/viajeros!G$35</f>
        <v>0.033921700018058595</v>
      </c>
      <c r="H17" s="4">
        <f>viajeros!H17/viajeros!H$35</f>
        <v>0.03392170001805863</v>
      </c>
      <c r="I17" s="4">
        <f>viajeros!I17/viajeros!I$35</f>
        <v>0.033921700018058616</v>
      </c>
      <c r="J17" s="4">
        <f>viajeros!J17/viajeros!J$35</f>
        <v>0.03392170001805861</v>
      </c>
      <c r="K17" s="4">
        <f>viajeros!K17/viajeros!K$35</f>
        <v>0.03392170001805859</v>
      </c>
      <c r="L17" s="4">
        <f>viajeros!L17/viajeros!L$35</f>
        <v>0.03392170001805861</v>
      </c>
      <c r="M17" s="4">
        <f>viajeros!M17/viajeros!M$35</f>
        <v>0.0339217000180587</v>
      </c>
      <c r="N17" s="4">
        <f>viajeros!N17/viajeros!N$35</f>
        <v>0.03392170001805863</v>
      </c>
      <c r="O17" s="4">
        <f>viajeros!O17/viajeros!O$35</f>
        <v>0.033921700018058616</v>
      </c>
      <c r="P17" s="4">
        <f>viajeros!P17/viajeros!P$35</f>
        <v>0.03392170001805859</v>
      </c>
      <c r="Q17" s="4">
        <f>viajeros!Q17/viajeros!Q$35</f>
        <v>0.03392170001805863</v>
      </c>
      <c r="R17" s="4">
        <f>viajeros!R17/viajeros!R$35</f>
        <v>0.033921700018058595</v>
      </c>
      <c r="S17" s="4">
        <f>viajeros!S17/viajeros!S$35</f>
        <v>0.0339217000180586</v>
      </c>
      <c r="T17" s="4">
        <f>viajeros!T17/viajeros!T$35</f>
        <v>0.033921700018058595</v>
      </c>
      <c r="U17" s="4">
        <f>viajeros!U17/viajeros!U$35</f>
        <v>0.033921700018058665</v>
      </c>
      <c r="V17" s="4">
        <f>viajeros!V17/viajeros!V$35</f>
        <v>0.033921700018058595</v>
      </c>
      <c r="W17" s="4">
        <f>viajeros!W17/viajeros!W$35</f>
        <v>0.03392170001805859</v>
      </c>
      <c r="X17" s="4">
        <f>viajeros!X17/viajeros!X$35</f>
        <v>0.03392170001805862</v>
      </c>
      <c r="Y17" s="4">
        <f>viajeros!Y17/viajeros!Y$35</f>
        <v>0.03392170001805863</v>
      </c>
      <c r="Z17" s="4">
        <f>viajeros!Z17/viajeros!Z$35</f>
        <v>0.03392170001805858</v>
      </c>
      <c r="AA17" s="4">
        <f>viajeros!AA17/viajeros!AA$35</f>
        <v>0.03392170001805863</v>
      </c>
      <c r="AB17" s="4">
        <f>viajeros!AB17/viajeros!AB$35</f>
        <v>0.033921700018058554</v>
      </c>
      <c r="AC17" s="4">
        <f>viajeros!AC17/viajeros!AC$35</f>
        <v>0.033921700018058644</v>
      </c>
      <c r="AD17" s="4">
        <f>viajeros!AD17/viajeros!AD$35</f>
        <v>0.03392170001805863</v>
      </c>
      <c r="AE17" s="4">
        <f>viajeros!AE17/viajeros!AE$35</f>
        <v>0.03392170001805864</v>
      </c>
      <c r="AF17" s="4">
        <f>viajeros!AF17/viajeros!AF$35</f>
        <v>0.033921700018058616</v>
      </c>
      <c r="AG17" s="4"/>
      <c r="AH17" s="4"/>
      <c r="AI17" s="4"/>
      <c r="AJ17" s="4"/>
      <c r="AK17" s="4"/>
      <c r="AL17" s="4"/>
    </row>
    <row r="18" spans="1:38" ht="12.75">
      <c r="A18" s="2">
        <v>24</v>
      </c>
      <c r="B18" s="4">
        <f>viajeros!B18/viajeros!B$35</f>
        <v>0.039229723245163405</v>
      </c>
      <c r="C18" s="4">
        <f>viajeros!C18/viajeros!C$35</f>
        <v>0.03922972324516339</v>
      </c>
      <c r="D18" s="4">
        <f>viajeros!D18/viajeros!D$35</f>
        <v>0.039229723245163335</v>
      </c>
      <c r="E18" s="4">
        <f>viajeros!E18/viajeros!E$35</f>
        <v>0.03922972324516334</v>
      </c>
      <c r="F18" s="4">
        <f>viajeros!F18/viajeros!F$35</f>
        <v>0.03922972324516336</v>
      </c>
      <c r="G18" s="4">
        <f>viajeros!G18/viajeros!G$35</f>
        <v>0.039229723245163405</v>
      </c>
      <c r="H18" s="4">
        <f>viajeros!H18/viajeros!H$35</f>
        <v>0.03922972324516336</v>
      </c>
      <c r="I18" s="4">
        <f>viajeros!I18/viajeros!I$35</f>
        <v>0.03922972324516333</v>
      </c>
      <c r="J18" s="4">
        <f>viajeros!J18/viajeros!J$35</f>
        <v>0.03922972324516328</v>
      </c>
      <c r="K18" s="4">
        <f>viajeros!K18/viajeros!K$35</f>
        <v>0.03922972324516336</v>
      </c>
      <c r="L18" s="4">
        <f>viajeros!L18/viajeros!L$35</f>
        <v>0.039229723245163294</v>
      </c>
      <c r="M18" s="4">
        <f>viajeros!M18/viajeros!M$35</f>
        <v>0.03922972324516335</v>
      </c>
      <c r="N18" s="4">
        <f>viajeros!N18/viajeros!N$35</f>
        <v>0.03922972324516337</v>
      </c>
      <c r="O18" s="4">
        <f>viajeros!O18/viajeros!O$35</f>
        <v>0.0392297232451635</v>
      </c>
      <c r="P18" s="4">
        <f>viajeros!P18/viajeros!P$35</f>
        <v>0.03922972324516334</v>
      </c>
      <c r="Q18" s="4">
        <f>viajeros!Q18/viajeros!Q$35</f>
        <v>0.039229723245163356</v>
      </c>
      <c r="R18" s="4">
        <f>viajeros!R18/viajeros!R$35</f>
        <v>0.03922972324516336</v>
      </c>
      <c r="S18" s="4">
        <f>viajeros!S18/viajeros!S$35</f>
        <v>0.039229723245163356</v>
      </c>
      <c r="T18" s="4">
        <f>viajeros!T18/viajeros!T$35</f>
        <v>0.03922972324516328</v>
      </c>
      <c r="U18" s="4">
        <f>viajeros!U18/viajeros!U$35</f>
        <v>0.03922972324516332</v>
      </c>
      <c r="V18" s="4">
        <f>viajeros!V18/viajeros!V$35</f>
        <v>0.03922972324516337</v>
      </c>
      <c r="W18" s="4">
        <f>viajeros!W18/viajeros!W$35</f>
        <v>0.03922972324516343</v>
      </c>
      <c r="X18" s="4">
        <f>viajeros!X18/viajeros!X$35</f>
        <v>0.03922972324516341</v>
      </c>
      <c r="Y18" s="4">
        <f>viajeros!Y18/viajeros!Y$35</f>
        <v>0.03922972324516339</v>
      </c>
      <c r="Z18" s="4">
        <f>viajeros!Z18/viajeros!Z$35</f>
        <v>0.03922972324516337</v>
      </c>
      <c r="AA18" s="4">
        <f>viajeros!AA18/viajeros!AA$35</f>
        <v>0.03922972324516337</v>
      </c>
      <c r="AB18" s="4">
        <f>viajeros!AB18/viajeros!AB$35</f>
        <v>0.039229723245163294</v>
      </c>
      <c r="AC18" s="4">
        <f>viajeros!AC18/viajeros!AC$35</f>
        <v>0.03922972324516338</v>
      </c>
      <c r="AD18" s="4">
        <f>viajeros!AD18/viajeros!AD$35</f>
        <v>0.03922972324516341</v>
      </c>
      <c r="AE18" s="4">
        <f>viajeros!AE18/viajeros!AE$35</f>
        <v>0.03922972324516343</v>
      </c>
      <c r="AF18" s="4">
        <f>viajeros!AF18/viajeros!AF$35</f>
        <v>0.03922972324516336</v>
      </c>
      <c r="AG18" s="4"/>
      <c r="AH18" s="4"/>
      <c r="AI18" s="4"/>
      <c r="AJ18" s="4"/>
      <c r="AK18" s="4"/>
      <c r="AL18" s="4"/>
    </row>
    <row r="19" spans="1:38" ht="12.75">
      <c r="A19" s="2">
        <v>25</v>
      </c>
      <c r="B19" s="4">
        <f>viajeros!B19/viajeros!B$35</f>
        <v>0.03645670093202118</v>
      </c>
      <c r="C19" s="4">
        <f>viajeros!C19/viajeros!C$35</f>
        <v>0.03645670093202112</v>
      </c>
      <c r="D19" s="4">
        <f>viajeros!D19/viajeros!D$35</f>
        <v>0.03645670093202117</v>
      </c>
      <c r="E19" s="4">
        <f>viajeros!E19/viajeros!E$35</f>
        <v>0.036456700932021156</v>
      </c>
      <c r="F19" s="4">
        <f>viajeros!F19/viajeros!F$35</f>
        <v>0.03645670093202109</v>
      </c>
      <c r="G19" s="4">
        <f>viajeros!G19/viajeros!G$35</f>
        <v>0.03645670093202111</v>
      </c>
      <c r="H19" s="4">
        <f>viajeros!H19/viajeros!H$35</f>
        <v>0.03645670093202111</v>
      </c>
      <c r="I19" s="4">
        <f>viajeros!I19/viajeros!I$35</f>
        <v>0.03645670093202117</v>
      </c>
      <c r="J19" s="4">
        <f>viajeros!J19/viajeros!J$35</f>
        <v>0.03645670093202113</v>
      </c>
      <c r="K19" s="4">
        <f>viajeros!K19/viajeros!K$35</f>
        <v>0.03645670093202118</v>
      </c>
      <c r="L19" s="4">
        <f>viajeros!L19/viajeros!L$35</f>
        <v>0.036456700932021024</v>
      </c>
      <c r="M19" s="4">
        <f>viajeros!M19/viajeros!M$35</f>
        <v>0.03645670093202099</v>
      </c>
      <c r="N19" s="4">
        <f>viajeros!N19/viajeros!N$35</f>
        <v>0.036456700932021156</v>
      </c>
      <c r="O19" s="4">
        <f>viajeros!O19/viajeros!O$35</f>
        <v>0.03645670093202132</v>
      </c>
      <c r="P19" s="4">
        <f>viajeros!P19/viajeros!P$35</f>
        <v>0.03645670093202115</v>
      </c>
      <c r="Q19" s="4">
        <f>viajeros!Q19/viajeros!Q$35</f>
        <v>0.03645670093202116</v>
      </c>
      <c r="R19" s="4">
        <f>viajeros!R19/viajeros!R$35</f>
        <v>0.03645670093202116</v>
      </c>
      <c r="S19" s="4">
        <f>viajeros!S19/viajeros!S$35</f>
        <v>0.036456700932021135</v>
      </c>
      <c r="T19" s="4">
        <f>viajeros!T19/viajeros!T$35</f>
        <v>0.03645670093202121</v>
      </c>
      <c r="U19" s="4">
        <f>viajeros!U19/viajeros!U$35</f>
        <v>0.03645670093202115</v>
      </c>
      <c r="V19" s="4">
        <f>viajeros!V19/viajeros!V$35</f>
        <v>0.03645670093202116</v>
      </c>
      <c r="W19" s="4">
        <f>viajeros!W19/viajeros!W$35</f>
        <v>0.03645670093202108</v>
      </c>
      <c r="X19" s="4">
        <f>viajeros!X19/viajeros!X$35</f>
        <v>0.03645670093202116</v>
      </c>
      <c r="Y19" s="4">
        <f>viajeros!Y19/viajeros!Y$35</f>
        <v>0.03645670093202118</v>
      </c>
      <c r="Z19" s="4">
        <f>viajeros!Z19/viajeros!Z$35</f>
        <v>0.036456700932021205</v>
      </c>
      <c r="AA19" s="4">
        <f>viajeros!AA19/viajeros!AA$35</f>
        <v>0.03645670093202114</v>
      </c>
      <c r="AB19" s="4">
        <f>viajeros!AB19/viajeros!AB$35</f>
        <v>0.03645670093202115</v>
      </c>
      <c r="AC19" s="4">
        <f>viajeros!AC19/viajeros!AC$35</f>
        <v>0.03645670093202118</v>
      </c>
      <c r="AD19" s="4">
        <f>viajeros!AD19/viajeros!AD$35</f>
        <v>0.03645670093202107</v>
      </c>
      <c r="AE19" s="4">
        <f>viajeros!AE19/viajeros!AE$35</f>
        <v>0.03645670093202114</v>
      </c>
      <c r="AF19" s="4">
        <f>viajeros!AF19/viajeros!AF$35</f>
        <v>0.03645670093202113</v>
      </c>
      <c r="AG19" s="4"/>
      <c r="AH19" s="4"/>
      <c r="AI19" s="4"/>
      <c r="AJ19" s="4"/>
      <c r="AK19" s="4"/>
      <c r="AL19" s="4"/>
    </row>
    <row r="20" spans="1:38" ht="12.75">
      <c r="A20" s="2">
        <v>26</v>
      </c>
      <c r="B20" s="4">
        <f>viajeros!B20/viajeros!B$35</f>
        <v>0.05154404508124974</v>
      </c>
      <c r="C20" s="4">
        <f>viajeros!C20/viajeros!C$35</f>
        <v>0.05154404508124984</v>
      </c>
      <c r="D20" s="4">
        <f>viajeros!D20/viajeros!D$35</f>
        <v>0.051544045081249816</v>
      </c>
      <c r="E20" s="4">
        <f>viajeros!E20/viajeros!E$35</f>
        <v>0.051544045081249774</v>
      </c>
      <c r="F20" s="4">
        <f>viajeros!F20/viajeros!F$35</f>
        <v>0.051544045081249795</v>
      </c>
      <c r="G20" s="4">
        <f>viajeros!G20/viajeros!G$35</f>
        <v>0.051544045081249754</v>
      </c>
      <c r="H20" s="4">
        <f>viajeros!H20/viajeros!H$35</f>
        <v>0.05154404508124978</v>
      </c>
      <c r="I20" s="4">
        <f>viajeros!I20/viajeros!I$35</f>
        <v>0.051544045081249816</v>
      </c>
      <c r="J20" s="4">
        <f>viajeros!J20/viajeros!J$35</f>
        <v>0.05154404508124978</v>
      </c>
      <c r="K20" s="4">
        <f>viajeros!K20/viajeros!K$35</f>
        <v>0.051544045081249885</v>
      </c>
      <c r="L20" s="4">
        <f>viajeros!L20/viajeros!L$35</f>
        <v>0.051544045081249684</v>
      </c>
      <c r="M20" s="4">
        <f>viajeros!M20/viajeros!M$35</f>
        <v>0.05154404508124994</v>
      </c>
      <c r="N20" s="4">
        <f>viajeros!N20/viajeros!N$35</f>
        <v>0.0515440450812498</v>
      </c>
      <c r="O20" s="4">
        <f>viajeros!O20/viajeros!O$35</f>
        <v>0.05154404508124996</v>
      </c>
      <c r="P20" s="4">
        <f>viajeros!P20/viajeros!P$35</f>
        <v>0.05154404508124982</v>
      </c>
      <c r="Q20" s="4">
        <f>viajeros!Q20/viajeros!Q$35</f>
        <v>0.05154404508124977</v>
      </c>
      <c r="R20" s="4">
        <f>viajeros!R20/viajeros!R$35</f>
        <v>0.05154404508124979</v>
      </c>
      <c r="S20" s="4">
        <f>viajeros!S20/viajeros!S$35</f>
        <v>0.05154404508124975</v>
      </c>
      <c r="T20" s="4">
        <f>viajeros!T20/viajeros!T$35</f>
        <v>0.051544045081249844</v>
      </c>
      <c r="U20" s="4">
        <f>viajeros!U20/viajeros!U$35</f>
        <v>0.05154404508124975</v>
      </c>
      <c r="V20" s="4">
        <f>viajeros!V20/viajeros!V$35</f>
        <v>0.05154404508124977</v>
      </c>
      <c r="W20" s="4">
        <f>viajeros!W20/viajeros!W$35</f>
        <v>0.05154404508124977</v>
      </c>
      <c r="X20" s="4">
        <f>viajeros!X20/viajeros!X$35</f>
        <v>0.05154404508124977</v>
      </c>
      <c r="Y20" s="4">
        <f>viajeros!Y20/viajeros!Y$35</f>
        <v>0.05154404508124978</v>
      </c>
      <c r="Z20" s="4">
        <f>viajeros!Z20/viajeros!Z$35</f>
        <v>0.051544045081249754</v>
      </c>
      <c r="AA20" s="4">
        <f>viajeros!AA20/viajeros!AA$35</f>
        <v>0.051544045081249816</v>
      </c>
      <c r="AB20" s="4">
        <f>viajeros!AB20/viajeros!AB$35</f>
        <v>0.051544045081249816</v>
      </c>
      <c r="AC20" s="4">
        <f>viajeros!AC20/viajeros!AC$35</f>
        <v>0.05154404508124979</v>
      </c>
      <c r="AD20" s="4">
        <f>viajeros!AD20/viajeros!AD$35</f>
        <v>0.05154404508124984</v>
      </c>
      <c r="AE20" s="4">
        <f>viajeros!AE20/viajeros!AE$35</f>
        <v>0.05154404508124992</v>
      </c>
      <c r="AF20" s="4">
        <f>viajeros!AF20/viajeros!AF$35</f>
        <v>0.0515440450812498</v>
      </c>
      <c r="AG20" s="4"/>
      <c r="AH20" s="4"/>
      <c r="AI20" s="4"/>
      <c r="AJ20" s="4"/>
      <c r="AK20" s="4"/>
      <c r="AL20" s="4"/>
    </row>
    <row r="21" spans="1:38" ht="12.75">
      <c r="A21" s="2">
        <v>27</v>
      </c>
      <c r="B21" s="4">
        <f>viajeros!B21/viajeros!B$35</f>
        <v>0.05543854245310343</v>
      </c>
      <c r="C21" s="4">
        <f>viajeros!C21/viajeros!C$35</f>
        <v>0.05543854245310352</v>
      </c>
      <c r="D21" s="4">
        <f>viajeros!D21/viajeros!D$35</f>
        <v>0.05543854245310356</v>
      </c>
      <c r="E21" s="4">
        <f>viajeros!E21/viajeros!E$35</f>
        <v>0.055438542453103486</v>
      </c>
      <c r="F21" s="4">
        <f>viajeros!F21/viajeros!F$35</f>
        <v>0.05543854245310364</v>
      </c>
      <c r="G21" s="4">
        <f>viajeros!G21/viajeros!G$35</f>
        <v>0.05543854245310348</v>
      </c>
      <c r="H21" s="4">
        <f>viajeros!H21/viajeros!H$35</f>
        <v>0.05543854245310355</v>
      </c>
      <c r="I21" s="4">
        <f>viajeros!I21/viajeros!I$35</f>
        <v>0.05543854245310351</v>
      </c>
      <c r="J21" s="4">
        <f>viajeros!J21/viajeros!J$35</f>
        <v>0.05543854245310348</v>
      </c>
      <c r="K21" s="4">
        <f>viajeros!K21/viajeros!K$35</f>
        <v>0.055438542453103486</v>
      </c>
      <c r="L21" s="4">
        <f>viajeros!L21/viajeros!L$35</f>
        <v>0.05543854245310351</v>
      </c>
      <c r="M21" s="4">
        <f>viajeros!M21/viajeros!M$35</f>
        <v>0.05543854245310346</v>
      </c>
      <c r="N21" s="4">
        <f>viajeros!N21/viajeros!N$35</f>
        <v>0.05543854245310359</v>
      </c>
      <c r="O21" s="4">
        <f>viajeros!O21/viajeros!O$35</f>
        <v>0.055438542453103506</v>
      </c>
      <c r="P21" s="4">
        <f>viajeros!P21/viajeros!P$35</f>
        <v>0.055438542453103576</v>
      </c>
      <c r="Q21" s="4">
        <f>viajeros!Q21/viajeros!Q$35</f>
        <v>0.05543854245310342</v>
      </c>
      <c r="R21" s="4">
        <f>viajeros!R21/viajeros!R$35</f>
        <v>0.055438542453103735</v>
      </c>
      <c r="S21" s="4">
        <f>viajeros!S21/viajeros!S$35</f>
        <v>0.05543854245310351</v>
      </c>
      <c r="T21" s="4">
        <f>viajeros!T21/viajeros!T$35</f>
        <v>0.05543854245310355</v>
      </c>
      <c r="U21" s="4">
        <f>viajeros!U21/viajeros!U$35</f>
        <v>0.055438542453103576</v>
      </c>
      <c r="V21" s="4">
        <f>viajeros!V21/viajeros!V$35</f>
        <v>0.05543854245310336</v>
      </c>
      <c r="W21" s="4">
        <f>viajeros!W21/viajeros!W$35</f>
        <v>0.05543854245310359</v>
      </c>
      <c r="X21" s="4">
        <f>viajeros!X21/viajeros!X$35</f>
        <v>0.05543854245310356</v>
      </c>
      <c r="Y21" s="4">
        <f>viajeros!Y21/viajeros!Y$35</f>
        <v>0.05543854245310352</v>
      </c>
      <c r="Z21" s="4">
        <f>viajeros!Z21/viajeros!Z$35</f>
        <v>0.0554385424531035</v>
      </c>
      <c r="AA21" s="4">
        <f>viajeros!AA21/viajeros!AA$35</f>
        <v>0.05543854245310349</v>
      </c>
      <c r="AB21" s="4">
        <f>viajeros!AB21/viajeros!AB$35</f>
        <v>0.055438542453103534</v>
      </c>
      <c r="AC21" s="4">
        <f>viajeros!AC21/viajeros!AC$35</f>
        <v>0.05543854245310353</v>
      </c>
      <c r="AD21" s="4">
        <f>viajeros!AD21/viajeros!AD$35</f>
        <v>0.055438542453103576</v>
      </c>
      <c r="AE21" s="4">
        <f>viajeros!AE21/viajeros!AE$35</f>
        <v>0.055438542453103444</v>
      </c>
      <c r="AF21" s="4">
        <f>viajeros!AF21/viajeros!AF$35</f>
        <v>0.055438542453103534</v>
      </c>
      <c r="AG21" s="4"/>
      <c r="AH21" s="4"/>
      <c r="AI21" s="4"/>
      <c r="AJ21" s="4"/>
      <c r="AK21" s="4"/>
      <c r="AL21" s="4"/>
    </row>
    <row r="22" spans="1:38" ht="12.75">
      <c r="A22" s="2">
        <v>30</v>
      </c>
      <c r="B22" s="4">
        <f>viajeros!B22/viajeros!B$35</f>
        <v>0.01578951770719424</v>
      </c>
      <c r="C22" s="4">
        <f>viajeros!C22/viajeros!C$35</f>
        <v>0.015789517707194244</v>
      </c>
      <c r="D22" s="4">
        <f>viajeros!D22/viajeros!D$35</f>
        <v>0.015789517707194244</v>
      </c>
      <c r="E22" s="4">
        <f>viajeros!E22/viajeros!E$35</f>
        <v>0.015789517707194247</v>
      </c>
      <c r="F22" s="4">
        <f>viajeros!F22/viajeros!F$35</f>
        <v>0.015789517707194257</v>
      </c>
      <c r="G22" s="4">
        <f>viajeros!G22/viajeros!G$35</f>
        <v>0.01578951770719424</v>
      </c>
      <c r="H22" s="4">
        <f>viajeros!H22/viajeros!H$35</f>
        <v>0.01578951770719423</v>
      </c>
      <c r="I22" s="4">
        <f>viajeros!I22/viajeros!I$35</f>
        <v>0.015789517707194216</v>
      </c>
      <c r="J22" s="4">
        <f>viajeros!J22/viajeros!J$35</f>
        <v>0.0157895177071943</v>
      </c>
      <c r="K22" s="4">
        <f>viajeros!K22/viajeros!K$35</f>
        <v>0.01578951770719425</v>
      </c>
      <c r="L22" s="4">
        <f>viajeros!L22/viajeros!L$35</f>
        <v>0.01578951770719423</v>
      </c>
      <c r="M22" s="4">
        <f>viajeros!M22/viajeros!M$35</f>
        <v>0.01578951770719423</v>
      </c>
      <c r="N22" s="4">
        <f>viajeros!N22/viajeros!N$35</f>
        <v>0.01578951770719428</v>
      </c>
      <c r="O22" s="4">
        <f>viajeros!O22/viajeros!O$35</f>
        <v>0.015789517707194264</v>
      </c>
      <c r="P22" s="4">
        <f>viajeros!P22/viajeros!P$35</f>
        <v>0.01578951770719426</v>
      </c>
      <c r="Q22" s="4">
        <f>viajeros!Q22/viajeros!Q$35</f>
        <v>0.01578951770719424</v>
      </c>
      <c r="R22" s="4">
        <f>viajeros!R22/viajeros!R$35</f>
        <v>0.01578951770719423</v>
      </c>
      <c r="S22" s="4">
        <f>viajeros!S22/viajeros!S$35</f>
        <v>0.015789517707194244</v>
      </c>
      <c r="T22" s="4">
        <f>viajeros!T22/viajeros!T$35</f>
        <v>0.015789517707194244</v>
      </c>
      <c r="U22" s="4">
        <f>viajeros!U22/viajeros!U$35</f>
        <v>0.01578951770719424</v>
      </c>
      <c r="V22" s="4">
        <f>viajeros!V22/viajeros!V$35</f>
        <v>0.01578951770719424</v>
      </c>
      <c r="W22" s="4">
        <f>viajeros!W22/viajeros!W$35</f>
        <v>0.01578951770719424</v>
      </c>
      <c r="X22" s="4">
        <f>viajeros!X22/viajeros!X$35</f>
        <v>0.01578951770719425</v>
      </c>
      <c r="Y22" s="4">
        <f>viajeros!Y22/viajeros!Y$35</f>
        <v>0.01578951770719421</v>
      </c>
      <c r="Z22" s="4">
        <f>viajeros!Z22/viajeros!Z$35</f>
        <v>0.015789517707194275</v>
      </c>
      <c r="AA22" s="4">
        <f>viajeros!AA22/viajeros!AA$35</f>
        <v>0.015789517707194216</v>
      </c>
      <c r="AB22" s="4">
        <f>viajeros!AB22/viajeros!AB$35</f>
        <v>0.01578951770719421</v>
      </c>
      <c r="AC22" s="4">
        <f>viajeros!AC22/viajeros!AC$35</f>
        <v>0.015789517707194244</v>
      </c>
      <c r="AD22" s="4">
        <f>viajeros!AD22/viajeros!AD$35</f>
        <v>0.015789517707194233</v>
      </c>
      <c r="AE22" s="4">
        <f>viajeros!AE22/viajeros!AE$35</f>
        <v>0.015789517707194244</v>
      </c>
      <c r="AF22" s="4">
        <f>viajeros!AF22/viajeros!AF$35</f>
        <v>0.015789517707194244</v>
      </c>
      <c r="AG22" s="4"/>
      <c r="AH22" s="4"/>
      <c r="AI22" s="4"/>
      <c r="AJ22" s="4"/>
      <c r="AK22" s="4"/>
      <c r="AL22" s="4"/>
    </row>
    <row r="23" spans="1:38" ht="12.75">
      <c r="A23" s="2">
        <v>31</v>
      </c>
      <c r="B23" s="4">
        <f>viajeros!B23/viajeros!B$35</f>
        <v>0.01769827827029145</v>
      </c>
      <c r="C23" s="4">
        <f>viajeros!C23/viajeros!C$35</f>
        <v>0.01769827827029141</v>
      </c>
      <c r="D23" s="4">
        <f>viajeros!D23/viajeros!D$35</f>
        <v>0.017698278270291423</v>
      </c>
      <c r="E23" s="4">
        <f>viajeros!E23/viajeros!E$35</f>
        <v>0.017698278270291454</v>
      </c>
      <c r="F23" s="4">
        <f>viajeros!F23/viajeros!F$35</f>
        <v>0.01769827827029145</v>
      </c>
      <c r="G23" s="4">
        <f>viajeros!G23/viajeros!G$35</f>
        <v>0.017698278270291523</v>
      </c>
      <c r="H23" s="4">
        <f>viajeros!H23/viajeros!H$35</f>
        <v>0.01769827827029146</v>
      </c>
      <c r="I23" s="4">
        <f>viajeros!I23/viajeros!I$35</f>
        <v>0.01769827827029145</v>
      </c>
      <c r="J23" s="4">
        <f>viajeros!J23/viajeros!J$35</f>
        <v>0.017698278270291384</v>
      </c>
      <c r="K23" s="4">
        <f>viajeros!K23/viajeros!K$35</f>
        <v>0.017698278270291423</v>
      </c>
      <c r="L23" s="4">
        <f>viajeros!L23/viajeros!L$35</f>
        <v>0.017698278270291447</v>
      </c>
      <c r="M23" s="4">
        <f>viajeros!M23/viajeros!M$35</f>
        <v>0.017698278270291447</v>
      </c>
      <c r="N23" s="4">
        <f>viajeros!N23/viajeros!N$35</f>
        <v>0.01769827827029147</v>
      </c>
      <c r="O23" s="4">
        <f>viajeros!O23/viajeros!O$35</f>
        <v>0.017698278270291468</v>
      </c>
      <c r="P23" s="4">
        <f>viajeros!P23/viajeros!P$35</f>
        <v>0.017698278270291443</v>
      </c>
      <c r="Q23" s="4">
        <f>viajeros!Q23/viajeros!Q$35</f>
        <v>0.01769827827029146</v>
      </c>
      <c r="R23" s="4">
        <f>viajeros!R23/viajeros!R$35</f>
        <v>0.017698278270291443</v>
      </c>
      <c r="S23" s="4">
        <f>viajeros!S23/viajeros!S$35</f>
        <v>0.017698278270291416</v>
      </c>
      <c r="T23" s="4">
        <f>viajeros!T23/viajeros!T$35</f>
        <v>0.01769827827029151</v>
      </c>
      <c r="U23" s="4">
        <f>viajeros!U23/viajeros!U$35</f>
        <v>0.017698278270291447</v>
      </c>
      <c r="V23" s="4">
        <f>viajeros!V23/viajeros!V$35</f>
        <v>0.01769827827029147</v>
      </c>
      <c r="W23" s="4">
        <f>viajeros!W23/viajeros!W$35</f>
        <v>0.01769827827029145</v>
      </c>
      <c r="X23" s="4">
        <f>viajeros!X23/viajeros!X$35</f>
        <v>0.017698278270291502</v>
      </c>
      <c r="Y23" s="4">
        <f>viajeros!Y23/viajeros!Y$35</f>
        <v>0.017698278270291447</v>
      </c>
      <c r="Z23" s="4">
        <f>viajeros!Z23/viajeros!Z$35</f>
        <v>0.01769827827029148</v>
      </c>
      <c r="AA23" s="4">
        <f>viajeros!AA23/viajeros!AA$35</f>
        <v>0.017698278270291412</v>
      </c>
      <c r="AB23" s="4">
        <f>viajeros!AB23/viajeros!AB$35</f>
        <v>0.017698278270291454</v>
      </c>
      <c r="AC23" s="4">
        <f>viajeros!AC23/viajeros!AC$35</f>
        <v>0.01769827827029141</v>
      </c>
      <c r="AD23" s="4">
        <f>viajeros!AD23/viajeros!AD$35</f>
        <v>0.01769827827029144</v>
      </c>
      <c r="AE23" s="4">
        <f>viajeros!AE23/viajeros!AE$35</f>
        <v>0.01769827827029144</v>
      </c>
      <c r="AF23" s="4">
        <f>viajeros!AF23/viajeros!AF$35</f>
        <v>0.017698278270291468</v>
      </c>
      <c r="AG23" s="4"/>
      <c r="AH23" s="4"/>
      <c r="AI23" s="4"/>
      <c r="AJ23" s="4"/>
      <c r="AK23" s="4"/>
      <c r="AL23" s="4"/>
    </row>
    <row r="24" spans="1:38" ht="12.75">
      <c r="A24" s="2">
        <v>32</v>
      </c>
      <c r="B24" s="4">
        <f>viajeros!B24/viajeros!B$35</f>
        <v>0.041726757555575804</v>
      </c>
      <c r="C24" s="4">
        <f>viajeros!C24/viajeros!C$35</f>
        <v>0.041726757555575755</v>
      </c>
      <c r="D24" s="4">
        <f>viajeros!D24/viajeros!D$35</f>
        <v>0.04172675755557578</v>
      </c>
      <c r="E24" s="4">
        <f>viajeros!E24/viajeros!E$35</f>
        <v>0.04172675755557577</v>
      </c>
      <c r="F24" s="4">
        <f>viajeros!F24/viajeros!F$35</f>
        <v>0.041726757555575825</v>
      </c>
      <c r="G24" s="4">
        <f>viajeros!G24/viajeros!G$35</f>
        <v>0.04172675755557581</v>
      </c>
      <c r="H24" s="4">
        <f>viajeros!H24/viajeros!H$35</f>
        <v>0.04172675755557575</v>
      </c>
      <c r="I24" s="4">
        <f>viajeros!I24/viajeros!I$35</f>
        <v>0.04172675755557578</v>
      </c>
      <c r="J24" s="4">
        <f>viajeros!J24/viajeros!J$35</f>
        <v>0.04172675755557571</v>
      </c>
      <c r="K24" s="4">
        <f>viajeros!K24/viajeros!K$35</f>
        <v>0.04172675755557572</v>
      </c>
      <c r="L24" s="4">
        <f>viajeros!L24/viajeros!L$35</f>
        <v>0.04172675755557584</v>
      </c>
      <c r="M24" s="4">
        <f>viajeros!M24/viajeros!M$35</f>
        <v>0.04172675755557562</v>
      </c>
      <c r="N24" s="4">
        <f>viajeros!N24/viajeros!N$35</f>
        <v>0.0417267575555758</v>
      </c>
      <c r="O24" s="4">
        <f>viajeros!O24/viajeros!O$35</f>
        <v>0.04172675755557569</v>
      </c>
      <c r="P24" s="4">
        <f>viajeros!P24/viajeros!P$35</f>
        <v>0.04172675755557566</v>
      </c>
      <c r="Q24" s="4">
        <f>viajeros!Q24/viajeros!Q$35</f>
        <v>0.04172675755557571</v>
      </c>
      <c r="R24" s="4">
        <f>viajeros!R24/viajeros!R$35</f>
        <v>0.04172675755557575</v>
      </c>
      <c r="S24" s="4">
        <f>viajeros!S24/viajeros!S$35</f>
        <v>0.04172675755557573</v>
      </c>
      <c r="T24" s="4">
        <f>viajeros!T24/viajeros!T$35</f>
        <v>0.041726757555575755</v>
      </c>
      <c r="U24" s="4">
        <f>viajeros!U24/viajeros!U$35</f>
        <v>0.04172675755557571</v>
      </c>
      <c r="V24" s="4">
        <f>viajeros!V24/viajeros!V$35</f>
        <v>0.04172675755557576</v>
      </c>
      <c r="W24" s="4">
        <f>viajeros!W24/viajeros!W$35</f>
        <v>0.041726757555575776</v>
      </c>
      <c r="X24" s="4">
        <f>viajeros!X24/viajeros!X$35</f>
        <v>0.04172675755557568</v>
      </c>
      <c r="Y24" s="4">
        <f>viajeros!Y24/viajeros!Y$35</f>
        <v>0.04172675755557579</v>
      </c>
      <c r="Z24" s="4">
        <f>viajeros!Z24/viajeros!Z$35</f>
        <v>0.04172675755557571</v>
      </c>
      <c r="AA24" s="4">
        <f>viajeros!AA24/viajeros!AA$35</f>
        <v>0.041726757555575714</v>
      </c>
      <c r="AB24" s="4">
        <f>viajeros!AB24/viajeros!AB$35</f>
        <v>0.04172675755557579</v>
      </c>
      <c r="AC24" s="4">
        <f>viajeros!AC24/viajeros!AC$35</f>
        <v>0.04172675755557573</v>
      </c>
      <c r="AD24" s="4">
        <f>viajeros!AD24/viajeros!AD$35</f>
        <v>0.04172675755557578</v>
      </c>
      <c r="AE24" s="4">
        <f>viajeros!AE24/viajeros!AE$35</f>
        <v>0.041726757555575734</v>
      </c>
      <c r="AF24" s="4">
        <f>viajeros!AF24/viajeros!AF$35</f>
        <v>0.041726757555575776</v>
      </c>
      <c r="AG24" s="4"/>
      <c r="AH24" s="4"/>
      <c r="AI24" s="4"/>
      <c r="AJ24" s="4"/>
      <c r="AK24" s="4"/>
      <c r="AL24" s="4"/>
    </row>
    <row r="25" spans="1:38" ht="12.75">
      <c r="A25" s="2">
        <v>33</v>
      </c>
      <c r="B25" s="4">
        <f>viajeros!B25/viajeros!B$35</f>
        <v>0.022341885935268934</v>
      </c>
      <c r="C25" s="4">
        <f>viajeros!C25/viajeros!C$35</f>
        <v>0.02234188593526893</v>
      </c>
      <c r="D25" s="4">
        <f>viajeros!D25/viajeros!D$35</f>
        <v>0.02234188593526892</v>
      </c>
      <c r="E25" s="4">
        <f>viajeros!E25/viajeros!E$35</f>
        <v>0.022341885935268882</v>
      </c>
      <c r="F25" s="4">
        <f>viajeros!F25/viajeros!F$35</f>
        <v>0.022341885935268917</v>
      </c>
      <c r="G25" s="4">
        <f>viajeros!G25/viajeros!G$35</f>
        <v>0.02234188593526885</v>
      </c>
      <c r="H25" s="4">
        <f>viajeros!H25/viajeros!H$35</f>
        <v>0.022341885935268927</v>
      </c>
      <c r="I25" s="4">
        <f>viajeros!I25/viajeros!I$35</f>
        <v>0.0223418859352689</v>
      </c>
      <c r="J25" s="4">
        <f>viajeros!J25/viajeros!J$35</f>
        <v>0.022341885935268965</v>
      </c>
      <c r="K25" s="4">
        <f>viajeros!K25/viajeros!K$35</f>
        <v>0.02234188593526892</v>
      </c>
      <c r="L25" s="4">
        <f>viajeros!L25/viajeros!L$35</f>
        <v>0.022341885935268924</v>
      </c>
      <c r="M25" s="4">
        <f>viajeros!M25/viajeros!M$35</f>
        <v>0.022341885935268913</v>
      </c>
      <c r="N25" s="4">
        <f>viajeros!N25/viajeros!N$35</f>
        <v>0.022341885935268896</v>
      </c>
      <c r="O25" s="4">
        <f>viajeros!O25/viajeros!O$35</f>
        <v>0.022341885935268906</v>
      </c>
      <c r="P25" s="4">
        <f>viajeros!P25/viajeros!P$35</f>
        <v>0.02234188593526889</v>
      </c>
      <c r="Q25" s="4">
        <f>viajeros!Q25/viajeros!Q$35</f>
        <v>0.02234188593526893</v>
      </c>
      <c r="R25" s="4">
        <f>viajeros!R25/viajeros!R$35</f>
        <v>0.0223418859352689</v>
      </c>
      <c r="S25" s="4">
        <f>viajeros!S25/viajeros!S$35</f>
        <v>0.022341885935268906</v>
      </c>
      <c r="T25" s="4">
        <f>viajeros!T25/viajeros!T$35</f>
        <v>0.022341885935268927</v>
      </c>
      <c r="U25" s="4">
        <f>viajeros!U25/viajeros!U$35</f>
        <v>0.022341885935268865</v>
      </c>
      <c r="V25" s="4">
        <f>viajeros!V25/viajeros!V$35</f>
        <v>0.022341885935268924</v>
      </c>
      <c r="W25" s="4">
        <f>viajeros!W25/viajeros!W$35</f>
        <v>0.02234188593526891</v>
      </c>
      <c r="X25" s="4">
        <f>viajeros!X25/viajeros!X$35</f>
        <v>0.022341885935268875</v>
      </c>
      <c r="Y25" s="4">
        <f>viajeros!Y25/viajeros!Y$35</f>
        <v>0.022341885935268868</v>
      </c>
      <c r="Z25" s="4">
        <f>viajeros!Z25/viajeros!Z$35</f>
        <v>0.02234188593526894</v>
      </c>
      <c r="AA25" s="4">
        <f>viajeros!AA25/viajeros!AA$35</f>
        <v>0.022341885935268885</v>
      </c>
      <c r="AB25" s="4">
        <f>viajeros!AB25/viajeros!AB$35</f>
        <v>0.022341885935268847</v>
      </c>
      <c r="AC25" s="4">
        <f>viajeros!AC25/viajeros!AC$35</f>
        <v>0.022341885935268917</v>
      </c>
      <c r="AD25" s="4">
        <f>viajeros!AD25/viajeros!AD$35</f>
        <v>0.022341885935268875</v>
      </c>
      <c r="AE25" s="4">
        <f>viajeros!AE25/viajeros!AE$35</f>
        <v>0.02234188593526891</v>
      </c>
      <c r="AF25" s="4">
        <f>viajeros!AF25/viajeros!AF$35</f>
        <v>0.022341885935268924</v>
      </c>
      <c r="AG25" s="4"/>
      <c r="AH25" s="4"/>
      <c r="AI25" s="4"/>
      <c r="AJ25" s="4"/>
      <c r="AK25" s="4"/>
      <c r="AL25" s="4"/>
    </row>
    <row r="26" spans="1:38" ht="12.75">
      <c r="A26" s="2">
        <v>36</v>
      </c>
      <c r="B26" s="4">
        <f>viajeros!B26/viajeros!B$35</f>
        <v>0.017117827312169286</v>
      </c>
      <c r="C26" s="4">
        <f>viajeros!C26/viajeros!C$35</f>
        <v>0.017117827312169234</v>
      </c>
      <c r="D26" s="4">
        <f>viajeros!D26/viajeros!D$35</f>
        <v>0.017117827312169282</v>
      </c>
      <c r="E26" s="4">
        <f>viajeros!E26/viajeros!E$35</f>
        <v>0.01711782731216925</v>
      </c>
      <c r="F26" s="4">
        <f>viajeros!F26/viajeros!F$35</f>
        <v>0.01711782731216927</v>
      </c>
      <c r="G26" s="4">
        <f>viajeros!G26/viajeros!G$35</f>
        <v>0.01711782731216921</v>
      </c>
      <c r="H26" s="4">
        <f>viajeros!H26/viajeros!H$35</f>
        <v>0.017117827312169293</v>
      </c>
      <c r="I26" s="4">
        <f>viajeros!I26/viajeros!I$35</f>
        <v>0.017117827312169268</v>
      </c>
      <c r="J26" s="4">
        <f>viajeros!J26/viajeros!J$35</f>
        <v>0.017117827312169286</v>
      </c>
      <c r="K26" s="4">
        <f>viajeros!K26/viajeros!K$35</f>
        <v>0.017117827312169237</v>
      </c>
      <c r="L26" s="4">
        <f>viajeros!L26/viajeros!L$35</f>
        <v>0.017117827312169268</v>
      </c>
      <c r="M26" s="4">
        <f>viajeros!M26/viajeros!M$35</f>
        <v>0.01711782731216927</v>
      </c>
      <c r="N26" s="4">
        <f>viajeros!N26/viajeros!N$35</f>
        <v>0.017117827312169258</v>
      </c>
      <c r="O26" s="4">
        <f>viajeros!O26/viajeros!O$35</f>
        <v>0.017117827312169265</v>
      </c>
      <c r="P26" s="4">
        <f>viajeros!P26/viajeros!P$35</f>
        <v>0.017117827312169275</v>
      </c>
      <c r="Q26" s="4">
        <f>viajeros!Q26/viajeros!Q$35</f>
        <v>0.01711782731216929</v>
      </c>
      <c r="R26" s="4">
        <f>viajeros!R26/viajeros!R$35</f>
        <v>0.01711782731216928</v>
      </c>
      <c r="S26" s="4">
        <f>viajeros!S26/viajeros!S$35</f>
        <v>0.01711782731216928</v>
      </c>
      <c r="T26" s="4">
        <f>viajeros!T26/viajeros!T$35</f>
        <v>0.017117827312169234</v>
      </c>
      <c r="U26" s="4">
        <f>viajeros!U26/viajeros!U$35</f>
        <v>0.017117827312169268</v>
      </c>
      <c r="V26" s="4">
        <f>viajeros!V26/viajeros!V$35</f>
        <v>0.01711782731216927</v>
      </c>
      <c r="W26" s="4">
        <f>viajeros!W26/viajeros!W$35</f>
        <v>0.01711782731216926</v>
      </c>
      <c r="X26" s="4">
        <f>viajeros!X26/viajeros!X$35</f>
        <v>0.017117827312169265</v>
      </c>
      <c r="Y26" s="4">
        <f>viajeros!Y26/viajeros!Y$35</f>
        <v>0.01711782731216924</v>
      </c>
      <c r="Z26" s="4">
        <f>viajeros!Z26/viajeros!Z$35</f>
        <v>0.017117827312169282</v>
      </c>
      <c r="AA26" s="4">
        <f>viajeros!AA26/viajeros!AA$35</f>
        <v>0.017117827312169247</v>
      </c>
      <c r="AB26" s="4">
        <f>viajeros!AB26/viajeros!AB$35</f>
        <v>0.017117827312169268</v>
      </c>
      <c r="AC26" s="4">
        <f>viajeros!AC26/viajeros!AC$35</f>
        <v>0.017117827312169254</v>
      </c>
      <c r="AD26" s="4">
        <f>viajeros!AD26/viajeros!AD$35</f>
        <v>0.01711782731216925</v>
      </c>
      <c r="AE26" s="4">
        <f>viajeros!AE26/viajeros!AE$35</f>
        <v>0.01711782731216928</v>
      </c>
      <c r="AF26" s="4">
        <f>viajeros!AF26/viajeros!AF$35</f>
        <v>0.017117827312169244</v>
      </c>
      <c r="AG26" s="4"/>
      <c r="AH26" s="4"/>
      <c r="AI26" s="4"/>
      <c r="AJ26" s="4"/>
      <c r="AK26" s="4"/>
      <c r="AL26" s="4"/>
    </row>
    <row r="27" spans="1:38" ht="12.75">
      <c r="A27" s="2">
        <v>40</v>
      </c>
      <c r="B27" s="4">
        <f>viajeros!B27/viajeros!B$35</f>
        <v>0.010185271529313762</v>
      </c>
      <c r="C27" s="4">
        <f>viajeros!C27/viajeros!C$35</f>
        <v>0.010185271529313762</v>
      </c>
      <c r="D27" s="4">
        <f>viajeros!D27/viajeros!D$35</f>
        <v>0.010185271529313786</v>
      </c>
      <c r="E27" s="4">
        <f>viajeros!E27/viajeros!E$35</f>
        <v>0.010185271529313745</v>
      </c>
      <c r="F27" s="4">
        <f>viajeros!F27/viajeros!F$35</f>
        <v>0.010185271529313781</v>
      </c>
      <c r="G27" s="4">
        <f>viajeros!G27/viajeros!G$35</f>
        <v>0.010185271529313762</v>
      </c>
      <c r="H27" s="4">
        <f>viajeros!H27/viajeros!H$35</f>
        <v>0.010185271529313785</v>
      </c>
      <c r="I27" s="4">
        <f>viajeros!I27/viajeros!I$35</f>
        <v>0.010185271529313759</v>
      </c>
      <c r="J27" s="4">
        <f>viajeros!J27/viajeros!J$35</f>
        <v>0.01018527152931377</v>
      </c>
      <c r="K27" s="4">
        <f>viajeros!K27/viajeros!K$35</f>
        <v>0.010185271529313766</v>
      </c>
      <c r="L27" s="4">
        <f>viajeros!L27/viajeros!L$35</f>
        <v>0.010185271529313757</v>
      </c>
      <c r="M27" s="4">
        <f>viajeros!M27/viajeros!M$35</f>
        <v>0.010185271529313767</v>
      </c>
      <c r="N27" s="4">
        <f>viajeros!N27/viajeros!N$35</f>
        <v>0.010185271529313783</v>
      </c>
      <c r="O27" s="4">
        <f>viajeros!O27/viajeros!O$35</f>
        <v>0.010185271529313769</v>
      </c>
      <c r="P27" s="4">
        <f>viajeros!P27/viajeros!P$35</f>
        <v>0.010185271529313778</v>
      </c>
      <c r="Q27" s="4">
        <f>viajeros!Q27/viajeros!Q$35</f>
        <v>0.01018527152931377</v>
      </c>
      <c r="R27" s="4">
        <f>viajeros!R27/viajeros!R$35</f>
        <v>0.010185271529313792</v>
      </c>
      <c r="S27" s="4">
        <f>viajeros!S27/viajeros!S$35</f>
        <v>0.01018527152931375</v>
      </c>
      <c r="T27" s="4">
        <f>viajeros!T27/viajeros!T$35</f>
        <v>0.010185271529313764</v>
      </c>
      <c r="U27" s="4">
        <f>viajeros!U27/viajeros!U$35</f>
        <v>0.010185271529313776</v>
      </c>
      <c r="V27" s="4">
        <f>viajeros!V27/viajeros!V$35</f>
        <v>0.010185271529313753</v>
      </c>
      <c r="W27" s="4">
        <f>viajeros!W27/viajeros!W$35</f>
        <v>0.010185271529313757</v>
      </c>
      <c r="X27" s="4">
        <f>viajeros!X27/viajeros!X$35</f>
        <v>0.01018527152931377</v>
      </c>
      <c r="Y27" s="4">
        <f>viajeros!Y27/viajeros!Y$35</f>
        <v>0.010185271529313769</v>
      </c>
      <c r="Z27" s="4">
        <f>viajeros!Z27/viajeros!Z$35</f>
        <v>0.010185271529313773</v>
      </c>
      <c r="AA27" s="4">
        <f>viajeros!AA27/viajeros!AA$35</f>
        <v>0.010185271529313769</v>
      </c>
      <c r="AB27" s="4">
        <f>viajeros!AB27/viajeros!AB$35</f>
        <v>0.010185271529313766</v>
      </c>
      <c r="AC27" s="4">
        <f>viajeros!AC27/viajeros!AC$35</f>
        <v>0.010185271529313785</v>
      </c>
      <c r="AD27" s="4">
        <f>viajeros!AD27/viajeros!AD$35</f>
        <v>0.01018527152931377</v>
      </c>
      <c r="AE27" s="4">
        <f>viajeros!AE27/viajeros!AE$35</f>
        <v>0.010185271529313774</v>
      </c>
      <c r="AF27" s="4">
        <f>viajeros!AF27/viajeros!AF$35</f>
        <v>0.01018527152931378</v>
      </c>
      <c r="AG27" s="4"/>
      <c r="AH27" s="4"/>
      <c r="AI27" s="4"/>
      <c r="AJ27" s="4"/>
      <c r="AK27" s="4"/>
      <c r="AL27" s="4"/>
    </row>
    <row r="28" spans="1:38" ht="12.75">
      <c r="A28" s="2">
        <v>41</v>
      </c>
      <c r="B28" s="4">
        <f>viajeros!B28/viajeros!B$35</f>
        <v>0.01308971670089876</v>
      </c>
      <c r="C28" s="4">
        <f>viajeros!C28/viajeros!C$35</f>
        <v>0.013089716700898747</v>
      </c>
      <c r="D28" s="4">
        <f>viajeros!D28/viajeros!D$35</f>
        <v>0.013089716700898703</v>
      </c>
      <c r="E28" s="4">
        <f>viajeros!E28/viajeros!E$35</f>
        <v>0.013089716700898722</v>
      </c>
      <c r="F28" s="4">
        <f>viajeros!F28/viajeros!F$35</f>
        <v>0.013089716700898736</v>
      </c>
      <c r="G28" s="4">
        <f>viajeros!G28/viajeros!G$35</f>
        <v>0.013089716700898724</v>
      </c>
      <c r="H28" s="4">
        <f>viajeros!H28/viajeros!H$35</f>
        <v>0.013089716700898748</v>
      </c>
      <c r="I28" s="4">
        <f>viajeros!I28/viajeros!I$35</f>
        <v>0.013089716700898698</v>
      </c>
      <c r="J28" s="4">
        <f>viajeros!J28/viajeros!J$35</f>
        <v>0.013089716700898727</v>
      </c>
      <c r="K28" s="4">
        <f>viajeros!K28/viajeros!K$35</f>
        <v>0.013089716700898731</v>
      </c>
      <c r="L28" s="4">
        <f>viajeros!L28/viajeros!L$35</f>
        <v>0.01308971670089871</v>
      </c>
      <c r="M28" s="4">
        <f>viajeros!M28/viajeros!M$35</f>
        <v>0.013089716700898734</v>
      </c>
      <c r="N28" s="4">
        <f>viajeros!N28/viajeros!N$35</f>
        <v>0.01308971670089874</v>
      </c>
      <c r="O28" s="4">
        <f>viajeros!O28/viajeros!O$35</f>
        <v>0.013089716700898726</v>
      </c>
      <c r="P28" s="4">
        <f>viajeros!P28/viajeros!P$35</f>
        <v>0.013089716700898734</v>
      </c>
      <c r="Q28" s="4">
        <f>viajeros!Q28/viajeros!Q$35</f>
        <v>0.01308971670089872</v>
      </c>
      <c r="R28" s="4">
        <f>viajeros!R28/viajeros!R$35</f>
        <v>0.013089716700898722</v>
      </c>
      <c r="S28" s="4">
        <f>viajeros!S28/viajeros!S$35</f>
        <v>0.0130897167008987</v>
      </c>
      <c r="T28" s="4">
        <f>viajeros!T28/viajeros!T$35</f>
        <v>0.013089716700898722</v>
      </c>
      <c r="U28" s="4">
        <f>viajeros!U28/viajeros!U$35</f>
        <v>0.013089716700898731</v>
      </c>
      <c r="V28" s="4">
        <f>viajeros!V28/viajeros!V$35</f>
        <v>0.013089716700898734</v>
      </c>
      <c r="W28" s="4">
        <f>viajeros!W28/viajeros!W$35</f>
        <v>0.013089716700898715</v>
      </c>
      <c r="X28" s="4">
        <f>viajeros!X28/viajeros!X$35</f>
        <v>0.013089716700898722</v>
      </c>
      <c r="Y28" s="4">
        <f>viajeros!Y28/viajeros!Y$35</f>
        <v>0.01308971670089872</v>
      </c>
      <c r="Z28" s="4">
        <f>viajeros!Z28/viajeros!Z$35</f>
        <v>0.013089716700898727</v>
      </c>
      <c r="AA28" s="4">
        <f>viajeros!AA28/viajeros!AA$35</f>
        <v>0.013089716700898747</v>
      </c>
      <c r="AB28" s="4">
        <f>viajeros!AB28/viajeros!AB$35</f>
        <v>0.01308971670089874</v>
      </c>
      <c r="AC28" s="4">
        <f>viajeros!AC28/viajeros!AC$35</f>
        <v>0.013089716700898717</v>
      </c>
      <c r="AD28" s="4">
        <f>viajeros!AD28/viajeros!AD$35</f>
        <v>0.01308971670089871</v>
      </c>
      <c r="AE28" s="4">
        <f>viajeros!AE28/viajeros!AE$35</f>
        <v>0.013089716700898724</v>
      </c>
      <c r="AF28" s="4">
        <f>viajeros!AF28/viajeros!AF$35</f>
        <v>0.013089716700898715</v>
      </c>
      <c r="AG28" s="4"/>
      <c r="AH28" s="4"/>
      <c r="AI28" s="4"/>
      <c r="AJ28" s="4"/>
      <c r="AK28" s="4"/>
      <c r="AL28" s="4"/>
    </row>
    <row r="29" spans="1:38" ht="12.75">
      <c r="A29" s="2">
        <v>42</v>
      </c>
      <c r="B29" s="4">
        <f>viajeros!B29/viajeros!B$35</f>
        <v>0.008253355510205226</v>
      </c>
      <c r="C29" s="4">
        <f>viajeros!C29/viajeros!C$35</f>
        <v>0.00825335551020522</v>
      </c>
      <c r="D29" s="4">
        <f>viajeros!D29/viajeros!D$35</f>
        <v>0.008253355510205212</v>
      </c>
      <c r="E29" s="4">
        <f>viajeros!E29/viajeros!E$35</f>
        <v>0.008253355510205238</v>
      </c>
      <c r="F29" s="4">
        <f>viajeros!F29/viajeros!F$35</f>
        <v>0.00825335551020522</v>
      </c>
      <c r="G29" s="4">
        <f>viajeros!G29/viajeros!G$35</f>
        <v>0.008253355510205215</v>
      </c>
      <c r="H29" s="4">
        <f>viajeros!H29/viajeros!H$35</f>
        <v>0.008253355510205247</v>
      </c>
      <c r="I29" s="4">
        <f>viajeros!I29/viajeros!I$35</f>
        <v>0.008253355510205198</v>
      </c>
      <c r="J29" s="4">
        <f>viajeros!J29/viajeros!J$35</f>
        <v>0.008253355510205219</v>
      </c>
      <c r="K29" s="4">
        <f>viajeros!K29/viajeros!K$35</f>
        <v>0.008253355510205226</v>
      </c>
      <c r="L29" s="4">
        <f>viajeros!L29/viajeros!L$35</f>
        <v>0.008253355510205212</v>
      </c>
      <c r="M29" s="4">
        <f>viajeros!M29/viajeros!M$35</f>
        <v>0.008253355510205203</v>
      </c>
      <c r="N29" s="4">
        <f>viajeros!N29/viajeros!N$35</f>
        <v>0.008253355510205224</v>
      </c>
      <c r="O29" s="4">
        <f>viajeros!O29/viajeros!O$35</f>
        <v>0.00825335551020524</v>
      </c>
      <c r="P29" s="4">
        <f>viajeros!P29/viajeros!P$35</f>
        <v>0.008253355510205227</v>
      </c>
      <c r="Q29" s="4">
        <f>viajeros!Q29/viajeros!Q$35</f>
        <v>0.008253355510205233</v>
      </c>
      <c r="R29" s="4">
        <f>viajeros!R29/viajeros!R$35</f>
        <v>0.008253355510205226</v>
      </c>
      <c r="S29" s="4">
        <f>viajeros!S29/viajeros!S$35</f>
        <v>0.008253355510205193</v>
      </c>
      <c r="T29" s="4">
        <f>viajeros!T29/viajeros!T$35</f>
        <v>0.008253355510205212</v>
      </c>
      <c r="U29" s="4">
        <f>viajeros!U29/viajeros!U$35</f>
        <v>0.008253355510205214</v>
      </c>
      <c r="V29" s="4">
        <f>viajeros!V29/viajeros!V$35</f>
        <v>0.008253355510205214</v>
      </c>
      <c r="W29" s="4">
        <f>viajeros!W29/viajeros!W$35</f>
        <v>0.008253355510205214</v>
      </c>
      <c r="X29" s="4">
        <f>viajeros!X29/viajeros!X$35</f>
        <v>0.00825335551020521</v>
      </c>
      <c r="Y29" s="4">
        <f>viajeros!Y29/viajeros!Y$35</f>
        <v>0.008253355510205219</v>
      </c>
      <c r="Z29" s="4">
        <f>viajeros!Z29/viajeros!Z$35</f>
        <v>0.008253355510205226</v>
      </c>
      <c r="AA29" s="4">
        <f>viajeros!AA29/viajeros!AA$35</f>
        <v>0.008253355510205217</v>
      </c>
      <c r="AB29" s="4">
        <f>viajeros!AB29/viajeros!AB$35</f>
        <v>0.008253355510205217</v>
      </c>
      <c r="AC29" s="4">
        <f>viajeros!AC29/viajeros!AC$35</f>
        <v>0.008253355510205217</v>
      </c>
      <c r="AD29" s="4">
        <f>viajeros!AD29/viajeros!AD$35</f>
        <v>0.008253355510205219</v>
      </c>
      <c r="AE29" s="4">
        <f>viajeros!AE29/viajeros!AE$35</f>
        <v>0.00825335551020522</v>
      </c>
      <c r="AF29" s="4">
        <f>viajeros!AF29/viajeros!AF$35</f>
        <v>0.008253355510205198</v>
      </c>
      <c r="AG29" s="4"/>
      <c r="AH29" s="4"/>
      <c r="AI29" s="4"/>
      <c r="AJ29" s="4"/>
      <c r="AK29" s="4"/>
      <c r="AL29" s="4"/>
    </row>
    <row r="30" spans="1:38" ht="12.75">
      <c r="A30" s="2">
        <v>43</v>
      </c>
      <c r="B30" s="4">
        <f>viajeros!B30/viajeros!B$35</f>
        <v>0.012072128282670517</v>
      </c>
      <c r="C30" s="4">
        <f>viajeros!C30/viajeros!C$35</f>
        <v>0.012072128282670562</v>
      </c>
      <c r="D30" s="4">
        <f>viajeros!D30/viajeros!D$35</f>
        <v>0.012072128282670486</v>
      </c>
      <c r="E30" s="4">
        <f>viajeros!E30/viajeros!E$35</f>
        <v>0.012072128282670505</v>
      </c>
      <c r="F30" s="4">
        <f>viajeros!F30/viajeros!F$35</f>
        <v>0.012072128282670503</v>
      </c>
      <c r="G30" s="4">
        <f>viajeros!G30/viajeros!G$35</f>
        <v>0.012072128282670513</v>
      </c>
      <c r="H30" s="4">
        <f>viajeros!H30/viajeros!H$35</f>
        <v>0.01207212828267051</v>
      </c>
      <c r="I30" s="4">
        <f>viajeros!I30/viajeros!I$35</f>
        <v>0.012072128282670487</v>
      </c>
      <c r="J30" s="4">
        <f>viajeros!J30/viajeros!J$35</f>
        <v>0.012072128282670503</v>
      </c>
      <c r="K30" s="4">
        <f>viajeros!K30/viajeros!K$35</f>
        <v>0.012072128282670513</v>
      </c>
      <c r="L30" s="4">
        <f>viajeros!L30/viajeros!L$35</f>
        <v>0.012072128282670501</v>
      </c>
      <c r="M30" s="4">
        <f>viajeros!M30/viajeros!M$35</f>
        <v>0.012072128282670508</v>
      </c>
      <c r="N30" s="4">
        <f>viajeros!N30/viajeros!N$35</f>
        <v>0.012072128282670468</v>
      </c>
      <c r="O30" s="4">
        <f>viajeros!O30/viajeros!O$35</f>
        <v>0.01207212828267053</v>
      </c>
      <c r="P30" s="4">
        <f>viajeros!P30/viajeros!P$35</f>
        <v>0.012072128282670526</v>
      </c>
      <c r="Q30" s="4">
        <f>viajeros!Q30/viajeros!Q$35</f>
        <v>0.012072128282670508</v>
      </c>
      <c r="R30" s="4">
        <f>viajeros!R30/viajeros!R$35</f>
        <v>0.012072128282670494</v>
      </c>
      <c r="S30" s="4">
        <f>viajeros!S30/viajeros!S$35</f>
        <v>0.012072128282670484</v>
      </c>
      <c r="T30" s="4">
        <f>viajeros!T30/viajeros!T$35</f>
        <v>0.012072128282670506</v>
      </c>
      <c r="U30" s="4">
        <f>viajeros!U30/viajeros!U$35</f>
        <v>0.012072128282670508</v>
      </c>
      <c r="V30" s="4">
        <f>viajeros!V30/viajeros!V$35</f>
        <v>0.012072128282670526</v>
      </c>
      <c r="W30" s="4">
        <f>viajeros!W30/viajeros!W$35</f>
        <v>0.012072128282670524</v>
      </c>
      <c r="X30" s="4">
        <f>viajeros!X30/viajeros!X$35</f>
        <v>0.012072128282670513</v>
      </c>
      <c r="Y30" s="4">
        <f>viajeros!Y30/viajeros!Y$35</f>
        <v>0.012072128282670532</v>
      </c>
      <c r="Z30" s="4">
        <f>viajeros!Z30/viajeros!Z$35</f>
        <v>0.012072128282670519</v>
      </c>
      <c r="AA30" s="4">
        <f>viajeros!AA30/viajeros!AA$35</f>
        <v>0.012072128282670538</v>
      </c>
      <c r="AB30" s="4">
        <f>viajeros!AB30/viajeros!AB$35</f>
        <v>0.01207212828267051</v>
      </c>
      <c r="AC30" s="4">
        <f>viajeros!AC30/viajeros!AC$35</f>
        <v>0.012072128282670545</v>
      </c>
      <c r="AD30" s="4">
        <f>viajeros!AD30/viajeros!AD$35</f>
        <v>0.012072128282670498</v>
      </c>
      <c r="AE30" s="4">
        <f>viajeros!AE30/viajeros!AE$35</f>
        <v>0.012072128282670503</v>
      </c>
      <c r="AF30" s="4">
        <f>viajeros!AF30/viajeros!AF$35</f>
        <v>0.012072128282670486</v>
      </c>
      <c r="AG30" s="4"/>
      <c r="AH30" s="4"/>
      <c r="AI30" s="4"/>
      <c r="AJ30" s="4"/>
      <c r="AK30" s="4"/>
      <c r="AL30" s="4"/>
    </row>
    <row r="31" spans="1:38" ht="12.75">
      <c r="A31" s="2">
        <v>52</v>
      </c>
      <c r="B31" s="4">
        <f>viajeros!B31/viajeros!B$35</f>
        <v>0.009331022949435828</v>
      </c>
      <c r="C31" s="4">
        <f>viajeros!C31/viajeros!C$35</f>
        <v>0.009331022949435832</v>
      </c>
      <c r="D31" s="4">
        <f>viajeros!D31/viajeros!D$35</f>
        <v>0.009331022949435825</v>
      </c>
      <c r="E31" s="4">
        <f>viajeros!E31/viajeros!E$35</f>
        <v>0.009331022949435807</v>
      </c>
      <c r="F31" s="4">
        <f>viajeros!F31/viajeros!F$35</f>
        <v>0.009331022949435842</v>
      </c>
      <c r="G31" s="4">
        <f>viajeros!G31/viajeros!G$35</f>
        <v>0.009331022949435844</v>
      </c>
      <c r="H31" s="4">
        <f>viajeros!H31/viajeros!H$35</f>
        <v>0.009331022949435816</v>
      </c>
      <c r="I31" s="4">
        <f>viajeros!I31/viajeros!I$35</f>
        <v>0.009331022949435847</v>
      </c>
      <c r="J31" s="4">
        <f>viajeros!J31/viajeros!J$35</f>
        <v>0.009331022949435839</v>
      </c>
      <c r="K31" s="4">
        <f>viajeros!K31/viajeros!K$35</f>
        <v>0.009331022949435839</v>
      </c>
      <c r="L31" s="4">
        <f>viajeros!L31/viajeros!L$35</f>
        <v>0.009331022949435828</v>
      </c>
      <c r="M31" s="4">
        <f>viajeros!M31/viajeros!M$35</f>
        <v>0.009331022949435849</v>
      </c>
      <c r="N31" s="4">
        <f>viajeros!N31/viajeros!N$35</f>
        <v>0.009331022949435845</v>
      </c>
      <c r="O31" s="4">
        <f>viajeros!O31/viajeros!O$35</f>
        <v>0.009331022949435856</v>
      </c>
      <c r="P31" s="4">
        <f>viajeros!P31/viajeros!P$35</f>
        <v>0.009331022949435839</v>
      </c>
      <c r="Q31" s="4">
        <f>viajeros!Q31/viajeros!Q$35</f>
        <v>0.009331022949435835</v>
      </c>
      <c r="R31" s="4">
        <f>viajeros!R31/viajeros!R$35</f>
        <v>0.009331022949435833</v>
      </c>
      <c r="S31" s="4">
        <f>viajeros!S31/viajeros!S$35</f>
        <v>0.009331022949435854</v>
      </c>
      <c r="T31" s="4">
        <f>viajeros!T31/viajeros!T$35</f>
        <v>0.009331022949435835</v>
      </c>
      <c r="U31" s="4">
        <f>viajeros!U31/viajeros!U$35</f>
        <v>0.009331022949435833</v>
      </c>
      <c r="V31" s="4">
        <f>viajeros!V31/viajeros!V$35</f>
        <v>0.00933102294943582</v>
      </c>
      <c r="W31" s="4">
        <f>viajeros!W31/viajeros!W$35</f>
        <v>0.00933102294943583</v>
      </c>
      <c r="X31" s="4">
        <f>viajeros!X31/viajeros!X$35</f>
        <v>0.009331022949435837</v>
      </c>
      <c r="Y31" s="4">
        <f>viajeros!Y31/viajeros!Y$35</f>
        <v>0.009331022949435844</v>
      </c>
      <c r="Z31" s="4">
        <f>viajeros!Z31/viajeros!Z$35</f>
        <v>0.009331022949435842</v>
      </c>
      <c r="AA31" s="4">
        <f>viajeros!AA31/viajeros!AA$35</f>
        <v>0.009331022949435807</v>
      </c>
      <c r="AB31" s="4">
        <f>viajeros!AB31/viajeros!AB$35</f>
        <v>0.009331022949435842</v>
      </c>
      <c r="AC31" s="4">
        <f>viajeros!AC31/viajeros!AC$35</f>
        <v>0.009331022949435837</v>
      </c>
      <c r="AD31" s="4">
        <f>viajeros!AD31/viajeros!AD$35</f>
        <v>0.009331022949435842</v>
      </c>
      <c r="AE31" s="4">
        <f>viajeros!AE31/viajeros!AE$35</f>
        <v>0.00933102294943585</v>
      </c>
      <c r="AF31" s="4">
        <f>viajeros!AF31/viajeros!AF$35</f>
        <v>0.00933102294943583</v>
      </c>
      <c r="AG31" s="4"/>
      <c r="AH31" s="4"/>
      <c r="AI31" s="4"/>
      <c r="AJ31" s="4"/>
      <c r="AK31" s="4"/>
      <c r="AL31" s="4"/>
    </row>
    <row r="32" spans="1:38" ht="12.75">
      <c r="A32" s="2">
        <v>55</v>
      </c>
      <c r="B32" s="4">
        <f>viajeros!B32/viajeros!B$35</f>
        <v>0.01780779731899377</v>
      </c>
      <c r="C32" s="4">
        <f>viajeros!C32/viajeros!C$35</f>
        <v>0.01780779731899376</v>
      </c>
      <c r="D32" s="4">
        <f>viajeros!D32/viajeros!D$35</f>
        <v>0.017807797318993752</v>
      </c>
      <c r="E32" s="4">
        <f>viajeros!E32/viajeros!E$35</f>
        <v>0.017807797318993734</v>
      </c>
      <c r="F32" s="4">
        <f>viajeros!F32/viajeros!F$35</f>
        <v>0.017807797318993745</v>
      </c>
      <c r="G32" s="4">
        <f>viajeros!G32/viajeros!G$35</f>
        <v>0.017807797318993682</v>
      </c>
      <c r="H32" s="4">
        <f>viajeros!H32/viajeros!H$35</f>
        <v>0.017807797318993727</v>
      </c>
      <c r="I32" s="4">
        <f>viajeros!I32/viajeros!I$35</f>
        <v>0.017807797318993727</v>
      </c>
      <c r="J32" s="4">
        <f>viajeros!J32/viajeros!J$35</f>
        <v>0.0178077973189938</v>
      </c>
      <c r="K32" s="4">
        <f>viajeros!K32/viajeros!K$35</f>
        <v>0.017807797318993783</v>
      </c>
      <c r="L32" s="4">
        <f>viajeros!L32/viajeros!L$35</f>
        <v>0.01780779731899375</v>
      </c>
      <c r="M32" s="4">
        <f>viajeros!M32/viajeros!M$35</f>
        <v>0.017807797318993745</v>
      </c>
      <c r="N32" s="4">
        <f>viajeros!N32/viajeros!N$35</f>
        <v>0.017807797318993714</v>
      </c>
      <c r="O32" s="4">
        <f>viajeros!O32/viajeros!O$35</f>
        <v>0.017807797318993766</v>
      </c>
      <c r="P32" s="4">
        <f>viajeros!P32/viajeros!P$35</f>
        <v>0.017807797318993738</v>
      </c>
      <c r="Q32" s="4">
        <f>viajeros!Q32/viajeros!Q$35</f>
        <v>0.017807797318993773</v>
      </c>
      <c r="R32" s="4">
        <f>viajeros!R32/viajeros!R$35</f>
        <v>0.017807797318993762</v>
      </c>
      <c r="S32" s="4">
        <f>viajeros!S32/viajeros!S$35</f>
        <v>0.017807797318993762</v>
      </c>
      <c r="T32" s="4">
        <f>viajeros!T32/viajeros!T$35</f>
        <v>0.01780779731899374</v>
      </c>
      <c r="U32" s="4">
        <f>viajeros!U32/viajeros!U$35</f>
        <v>0.017807797318993724</v>
      </c>
      <c r="V32" s="4">
        <f>viajeros!V32/viajeros!V$35</f>
        <v>0.017807797318993745</v>
      </c>
      <c r="W32" s="4">
        <f>viajeros!W32/viajeros!W$35</f>
        <v>0.017807797318993755</v>
      </c>
      <c r="X32" s="4">
        <f>viajeros!X32/viajeros!X$35</f>
        <v>0.01780779731899379</v>
      </c>
      <c r="Y32" s="4">
        <f>viajeros!Y32/viajeros!Y$35</f>
        <v>0.017807797318993714</v>
      </c>
      <c r="Z32" s="4">
        <f>viajeros!Z32/viajeros!Z$35</f>
        <v>0.01780779731899371</v>
      </c>
      <c r="AA32" s="4">
        <f>viajeros!AA32/viajeros!AA$35</f>
        <v>0.017807797318993734</v>
      </c>
      <c r="AB32" s="4">
        <f>viajeros!AB32/viajeros!AB$35</f>
        <v>0.017807797318993734</v>
      </c>
      <c r="AC32" s="4">
        <f>viajeros!AC32/viajeros!AC$35</f>
        <v>0.017807797318993727</v>
      </c>
      <c r="AD32" s="4">
        <f>viajeros!AD32/viajeros!AD$35</f>
        <v>0.017807797318993738</v>
      </c>
      <c r="AE32" s="4">
        <f>viajeros!AE32/viajeros!AE$35</f>
        <v>0.017807797318993755</v>
      </c>
      <c r="AF32" s="4">
        <f>viajeros!AF32/viajeros!AF$35</f>
        <v>0.01780779731899377</v>
      </c>
      <c r="AG32" s="4"/>
      <c r="AH32" s="4"/>
      <c r="AI32" s="4"/>
      <c r="AJ32" s="4"/>
      <c r="AK32" s="4"/>
      <c r="AL32" s="4"/>
    </row>
    <row r="33" spans="1:38" ht="12.75">
      <c r="A33" s="2" t="s">
        <v>2</v>
      </c>
      <c r="B33" s="4">
        <f>viajeros!B33/viajeros!B$35</f>
        <v>0.002294845297423549</v>
      </c>
      <c r="C33" s="4">
        <f>viajeros!C33/viajeros!C$35</f>
        <v>0.0022948452974235435</v>
      </c>
      <c r="D33" s="4">
        <f>viajeros!D33/viajeros!D$35</f>
        <v>0.0022948452974235504</v>
      </c>
      <c r="E33" s="4">
        <f>viajeros!E33/viajeros!E$35</f>
        <v>0.002294845297423546</v>
      </c>
      <c r="F33" s="4">
        <f>viajeros!F33/viajeros!F$35</f>
        <v>0.0022948452974235482</v>
      </c>
      <c r="G33" s="4">
        <f>viajeros!G33/viajeros!G$35</f>
        <v>0.002294845297423552</v>
      </c>
      <c r="H33" s="4">
        <f>viajeros!H33/viajeros!H$35</f>
        <v>0.002294845297423545</v>
      </c>
      <c r="I33" s="4">
        <f>viajeros!I33/viajeros!I$35</f>
        <v>0.0022948452974235482</v>
      </c>
      <c r="J33" s="4">
        <f>viajeros!J33/viajeros!J$35</f>
        <v>0.002294845297423548</v>
      </c>
      <c r="K33" s="4">
        <f>viajeros!K33/viajeros!K$35</f>
        <v>0.0022948452974235513</v>
      </c>
      <c r="L33" s="4">
        <f>viajeros!L33/viajeros!L$35</f>
        <v>0.002294845297423539</v>
      </c>
      <c r="M33" s="4">
        <f>viajeros!M33/viajeros!M$35</f>
        <v>0.002294845297423547</v>
      </c>
      <c r="N33" s="4">
        <f>viajeros!N33/viajeros!N$35</f>
        <v>0.002294845297423553</v>
      </c>
      <c r="O33" s="4">
        <f>viajeros!O33/viajeros!O$35</f>
        <v>0.0022948452974235504</v>
      </c>
      <c r="P33" s="4">
        <f>viajeros!P33/viajeros!P$35</f>
        <v>0.002294845297423548</v>
      </c>
      <c r="Q33" s="4">
        <f>viajeros!Q33/viajeros!Q$35</f>
        <v>0.0022948452974235504</v>
      </c>
      <c r="R33" s="4">
        <f>viajeros!R33/viajeros!R$35</f>
        <v>0.0022948452974235465</v>
      </c>
      <c r="S33" s="4">
        <f>viajeros!S33/viajeros!S$35</f>
        <v>0.00229484529742355</v>
      </c>
      <c r="T33" s="4">
        <f>viajeros!T33/viajeros!T$35</f>
        <v>0.002294845297423551</v>
      </c>
      <c r="U33" s="4">
        <f>viajeros!U33/viajeros!U$35</f>
        <v>0.002294845297423554</v>
      </c>
      <c r="V33" s="4">
        <f>viajeros!V33/viajeros!V$35</f>
        <v>0.0022948452974235487</v>
      </c>
      <c r="W33" s="4">
        <f>viajeros!W33/viajeros!W$35</f>
        <v>0.002294845297423552</v>
      </c>
      <c r="X33" s="4">
        <f>viajeros!X33/viajeros!X$35</f>
        <v>0.0022948452974235487</v>
      </c>
      <c r="Y33" s="4">
        <f>viajeros!Y33/viajeros!Y$35</f>
        <v>0.002294845297423544</v>
      </c>
      <c r="Z33" s="4">
        <f>viajeros!Z33/viajeros!Z$35</f>
        <v>0.002294845297423553</v>
      </c>
      <c r="AA33" s="4">
        <f>viajeros!AA33/viajeros!AA$35</f>
        <v>0.002294845297423549</v>
      </c>
      <c r="AB33" s="4">
        <f>viajeros!AB33/viajeros!AB$35</f>
        <v>0.002294845297423544</v>
      </c>
      <c r="AC33" s="4">
        <f>viajeros!AC33/viajeros!AC$35</f>
        <v>0.0022948452974235465</v>
      </c>
      <c r="AD33" s="4">
        <f>viajeros!AD33/viajeros!AD$35</f>
        <v>0.0022948452974235465</v>
      </c>
      <c r="AE33" s="4">
        <f>viajeros!AE33/viajeros!AE$35</f>
        <v>0.0022948452974235487</v>
      </c>
      <c r="AF33" s="4">
        <f>viajeros!AF33/viajeros!AF$35</f>
        <v>0.002294845297423549</v>
      </c>
      <c r="AG33" s="4"/>
      <c r="AH33" s="4"/>
      <c r="AI33" s="4"/>
      <c r="AJ33" s="4"/>
      <c r="AK33" s="4"/>
      <c r="AL33" s="4"/>
    </row>
    <row r="34" spans="1:38" ht="12.75">
      <c r="A34" s="2" t="s">
        <v>4</v>
      </c>
      <c r="B34" s="4">
        <f>viajeros!B34/viajeros!B$35</f>
        <v>0.05984794784470217</v>
      </c>
      <c r="C34" s="4">
        <f>viajeros!C34/viajeros!C$35</f>
        <v>0.05984794784470219</v>
      </c>
      <c r="D34" s="4">
        <f>viajeros!D34/viajeros!D$35</f>
        <v>0.05984794784470223</v>
      </c>
      <c r="E34" s="4">
        <f>viajeros!E34/viajeros!E$35</f>
        <v>0.05984794784470226</v>
      </c>
      <c r="F34" s="4">
        <f>viajeros!F34/viajeros!F$35</f>
        <v>0.059847947844702216</v>
      </c>
      <c r="G34" s="4">
        <f>viajeros!G34/viajeros!G$35</f>
        <v>0.05984794784470229</v>
      </c>
      <c r="H34" s="4">
        <f>viajeros!H34/viajeros!H$35</f>
        <v>0.059847947844702244</v>
      </c>
      <c r="I34" s="4">
        <f>viajeros!I34/viajeros!I$35</f>
        <v>0.059847947844702105</v>
      </c>
      <c r="J34" s="4">
        <f>viajeros!J34/viajeros!J$35</f>
        <v>0.059847947844702216</v>
      </c>
      <c r="K34" s="4">
        <f>viajeros!K34/viajeros!K$35</f>
        <v>0.05984794784470226</v>
      </c>
      <c r="L34" s="4">
        <f>viajeros!L34/viajeros!L$35</f>
        <v>0.059847947844702196</v>
      </c>
      <c r="M34" s="4">
        <f>viajeros!M34/viajeros!M$35</f>
        <v>0.05984794784470211</v>
      </c>
      <c r="N34" s="4">
        <f>viajeros!N34/viajeros!N$35</f>
        <v>0.059847947844702216</v>
      </c>
      <c r="O34" s="4">
        <f>viajeros!O34/viajeros!O$35</f>
        <v>0.05984794784470209</v>
      </c>
      <c r="P34" s="4">
        <f>viajeros!P34/viajeros!P$35</f>
        <v>0.059847947844702404</v>
      </c>
      <c r="Q34" s="4">
        <f>viajeros!Q34/viajeros!Q$35</f>
        <v>0.0598479478447023</v>
      </c>
      <c r="R34" s="4">
        <f>viajeros!R34/viajeros!R$35</f>
        <v>0.05984794784470218</v>
      </c>
      <c r="S34" s="4">
        <f>viajeros!S34/viajeros!S$35</f>
        <v>0.05984794784470233</v>
      </c>
      <c r="T34" s="4">
        <f>viajeros!T34/viajeros!T$35</f>
        <v>0.05984794784470215</v>
      </c>
      <c r="U34" s="4">
        <f>viajeros!U34/viajeros!U$35</f>
        <v>0.0598479478447022</v>
      </c>
      <c r="V34" s="4">
        <f>viajeros!V34/viajeros!V$35</f>
        <v>0.0598479478447022</v>
      </c>
      <c r="W34" s="4">
        <f>viajeros!W34/viajeros!W$35</f>
        <v>0.059847947844702286</v>
      </c>
      <c r="X34" s="4">
        <f>viajeros!X34/viajeros!X$35</f>
        <v>0.05984794784470229</v>
      </c>
      <c r="Y34" s="4">
        <f>viajeros!Y34/viajeros!Y$35</f>
        <v>0.05984794784470223</v>
      </c>
      <c r="Z34" s="4">
        <f>viajeros!Z34/viajeros!Z$35</f>
        <v>0.059847947844702244</v>
      </c>
      <c r="AA34" s="4">
        <f>viajeros!AA34/viajeros!AA$35</f>
        <v>0.05984794784470218</v>
      </c>
      <c r="AB34" s="4">
        <f>viajeros!AB34/viajeros!AB$35</f>
        <v>0.05984794784470223</v>
      </c>
      <c r="AC34" s="4">
        <f>viajeros!AC34/viajeros!AC$35</f>
        <v>0.059847947844702265</v>
      </c>
      <c r="AD34" s="4">
        <f>viajeros!AD34/viajeros!AD$35</f>
        <v>0.059847947844702126</v>
      </c>
      <c r="AE34" s="4">
        <f>viajeros!AE34/viajeros!AE$35</f>
        <v>0.05984794784470219</v>
      </c>
      <c r="AF34" s="4">
        <f>viajeros!AF34/viajeros!AF$35</f>
        <v>0.059847947844702244</v>
      </c>
      <c r="AG34" s="4"/>
      <c r="AH34" s="4"/>
      <c r="AI34" s="4"/>
      <c r="AJ34" s="4"/>
      <c r="AK34" s="4"/>
      <c r="AL34" s="4"/>
    </row>
    <row r="35" spans="2:38" ht="12.7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</row>
    <row r="36" spans="2:38" ht="12.7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</row>
    <row r="37" spans="2:38" ht="12.7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</row>
    <row r="38" spans="2:38" ht="12.7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</row>
    <row r="39" spans="2:38" ht="12.7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</row>
    <row r="40" spans="2:38" ht="12.7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</row>
    <row r="41" s="4" customFormat="1" ht="12.75"/>
  </sheetData>
  <mergeCells count="1">
    <mergeCell ref="A1:AF1"/>
  </mergeCells>
  <printOptions/>
  <pageMargins left="0.75" right="0.75" top="1" bottom="1" header="0" footer="0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2"/>
  <sheetViews>
    <sheetView workbookViewId="0" topLeftCell="A1">
      <selection activeCell="D1" sqref="D1:D16384"/>
    </sheetView>
  </sheetViews>
  <sheetFormatPr defaultColWidth="11.421875" defaultRowHeight="12.75"/>
  <cols>
    <col min="1" max="1" width="7.28125" style="2" customWidth="1"/>
  </cols>
  <sheetData>
    <row r="1" spans="1:2" ht="12.75">
      <c r="A1" s="2" t="s">
        <v>7</v>
      </c>
      <c r="B1" s="2" t="s">
        <v>9</v>
      </c>
    </row>
    <row r="2" spans="1:2" ht="12.75">
      <c r="A2" s="2">
        <v>1</v>
      </c>
      <c r="B2">
        <f>viajeros_normalizados!B4:AF4</f>
        <v>0.04748745951731671</v>
      </c>
    </row>
    <row r="3" spans="1:2" ht="12.75">
      <c r="A3" s="2">
        <v>2</v>
      </c>
      <c r="B3">
        <f>viajeros_normalizados!B5:AF5</f>
        <v>0.10667155343603887</v>
      </c>
    </row>
    <row r="4" spans="1:2" ht="12.75">
      <c r="A4" s="2">
        <v>5</v>
      </c>
      <c r="B4">
        <f>viajeros_normalizados!B6:AF6</f>
        <v>0.0628420301453788</v>
      </c>
    </row>
    <row r="5" spans="1:2" ht="12.75">
      <c r="A5" s="2">
        <v>6</v>
      </c>
      <c r="B5">
        <f>viajeros_normalizados!B7:AF7</f>
        <v>0.058391176006117505</v>
      </c>
    </row>
    <row r="6" spans="1:2" ht="12.75">
      <c r="A6" s="2">
        <v>10</v>
      </c>
      <c r="B6">
        <f>viajeros_normalizados!B8:AF8</f>
        <v>0.02859963588727413</v>
      </c>
    </row>
    <row r="7" spans="1:2" ht="12.75">
      <c r="A7" s="2">
        <v>11</v>
      </c>
      <c r="B7">
        <f>viajeros_normalizados!B9:AF9</f>
        <v>0.016716987593918875</v>
      </c>
    </row>
    <row r="8" spans="1:2" ht="12.75">
      <c r="A8" s="2">
        <v>12</v>
      </c>
      <c r="B8">
        <f>viajeros_normalizados!B10:AF10</f>
        <v>0.0645661728835208</v>
      </c>
    </row>
    <row r="9" spans="1:2" ht="12.75">
      <c r="A9" s="2">
        <v>13</v>
      </c>
      <c r="B9">
        <f>viajeros_normalizados!B11:AF11</f>
        <v>0.055824386486223836</v>
      </c>
    </row>
    <row r="10" spans="1:2" ht="12.75">
      <c r="A10" s="2">
        <v>14</v>
      </c>
      <c r="B10">
        <f>viajeros_normalizados!B12:AF12</f>
        <v>0.013123511150212583</v>
      </c>
    </row>
    <row r="11" spans="1:2" ht="12.75">
      <c r="A11" s="2">
        <v>15</v>
      </c>
      <c r="B11">
        <f>viajeros_normalizados!B13:AF13</f>
        <v>0.016033588730016535</v>
      </c>
    </row>
    <row r="12" spans="1:2" ht="12.75">
      <c r="A12" s="2">
        <v>20</v>
      </c>
      <c r="B12">
        <f>viajeros_normalizados!B14:AF14</f>
        <v>0.02165191592844445</v>
      </c>
    </row>
    <row r="13" spans="1:2" ht="12.75">
      <c r="A13" s="2">
        <v>21</v>
      </c>
      <c r="B13">
        <f>viajeros_normalizados!B15:AF15</f>
        <v>0.03377567461978894</v>
      </c>
    </row>
    <row r="14" spans="1:2" ht="12.75">
      <c r="A14" s="2">
        <v>22</v>
      </c>
      <c r="B14">
        <f>viajeros_normalizados!B16:AF16</f>
        <v>0.010168843672008446</v>
      </c>
    </row>
    <row r="15" spans="1:2" ht="12.75">
      <c r="A15" s="2">
        <v>23</v>
      </c>
      <c r="B15">
        <f>viajeros_normalizados!B17:AF17</f>
        <v>0.03392170001805865</v>
      </c>
    </row>
    <row r="16" spans="1:2" ht="12.75">
      <c r="A16" s="2">
        <v>24</v>
      </c>
      <c r="B16">
        <f>viajeros_normalizados!B18:AF18</f>
        <v>0.039229723245163405</v>
      </c>
    </row>
    <row r="17" spans="1:2" ht="12.75">
      <c r="A17" s="2">
        <v>25</v>
      </c>
      <c r="B17">
        <f>viajeros_normalizados!B19:AF19</f>
        <v>0.03645670093202118</v>
      </c>
    </row>
    <row r="18" spans="1:2" ht="12.75">
      <c r="A18" s="2">
        <v>26</v>
      </c>
      <c r="B18">
        <f>viajeros_normalizados!B20:AF20</f>
        <v>0.05154404508124974</v>
      </c>
    </row>
    <row r="19" spans="1:2" ht="12.75">
      <c r="A19" s="2">
        <v>27</v>
      </c>
      <c r="B19">
        <f>viajeros_normalizados!B21:AF21</f>
        <v>0.05543854245310343</v>
      </c>
    </row>
    <row r="20" spans="1:2" ht="12.75">
      <c r="A20" s="2">
        <v>30</v>
      </c>
      <c r="B20">
        <f>viajeros_normalizados!B22:AF22</f>
        <v>0.01578951770719424</v>
      </c>
    </row>
    <row r="21" spans="1:2" ht="12.75">
      <c r="A21" s="2">
        <v>31</v>
      </c>
      <c r="B21">
        <f>viajeros_normalizados!B23:AF23</f>
        <v>0.01769827827029145</v>
      </c>
    </row>
    <row r="22" spans="1:2" ht="12.75">
      <c r="A22" s="2">
        <v>32</v>
      </c>
      <c r="B22">
        <f>viajeros_normalizados!B24:AF24</f>
        <v>0.041726757555575804</v>
      </c>
    </row>
    <row r="23" spans="1:2" ht="12.75">
      <c r="A23" s="2">
        <v>33</v>
      </c>
      <c r="B23">
        <f>viajeros_normalizados!B25:AF25</f>
        <v>0.022341885935268934</v>
      </c>
    </row>
    <row r="24" spans="1:2" ht="12.75">
      <c r="A24" s="2">
        <v>36</v>
      </c>
      <c r="B24">
        <f>viajeros_normalizados!B26:AF26</f>
        <v>0.017117827312169286</v>
      </c>
    </row>
    <row r="25" spans="1:2" ht="12.75">
      <c r="A25" s="2">
        <v>40</v>
      </c>
      <c r="B25">
        <f>viajeros_normalizados!B27:AF27</f>
        <v>0.010185271529313762</v>
      </c>
    </row>
    <row r="26" spans="1:2" ht="12.75">
      <c r="A26" s="2">
        <v>41</v>
      </c>
      <c r="B26">
        <f>viajeros_normalizados!B28:AF28</f>
        <v>0.01308971670089876</v>
      </c>
    </row>
    <row r="27" spans="1:2" ht="12.75">
      <c r="A27" s="2">
        <v>42</v>
      </c>
      <c r="B27">
        <f>viajeros_normalizados!B29:AF29</f>
        <v>0.008253355510205226</v>
      </c>
    </row>
    <row r="28" spans="1:2" ht="12.75">
      <c r="A28" s="2">
        <v>43</v>
      </c>
      <c r="B28">
        <f>viajeros_normalizados!B30:AF30</f>
        <v>0.012072128282670517</v>
      </c>
    </row>
    <row r="29" spans="1:2" ht="12.75">
      <c r="A29" s="2">
        <v>52</v>
      </c>
      <c r="B29">
        <f>viajeros_normalizados!B31:AF31</f>
        <v>0.009331022949435828</v>
      </c>
    </row>
    <row r="30" spans="1:2" ht="12.75">
      <c r="A30" s="2">
        <v>55</v>
      </c>
      <c r="B30">
        <f>viajeros_normalizados!B32:AF32</f>
        <v>0.01780779731899377</v>
      </c>
    </row>
    <row r="31" spans="1:2" ht="12.75">
      <c r="A31" s="2" t="s">
        <v>2</v>
      </c>
      <c r="B31">
        <f>viajeros_normalizados!B33:AF33</f>
        <v>0.002294845297423549</v>
      </c>
    </row>
    <row r="32" spans="1:2" ht="12.75">
      <c r="A32" s="2" t="s">
        <v>4</v>
      </c>
      <c r="B32">
        <f>viajeros_normalizados!B34:AF34</f>
        <v>0.05984794784470217</v>
      </c>
    </row>
  </sheetData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40"/>
  <sheetViews>
    <sheetView workbookViewId="0" topLeftCell="A1">
      <selection activeCell="AF34" sqref="A1:AF34"/>
    </sheetView>
  </sheetViews>
  <sheetFormatPr defaultColWidth="11.421875" defaultRowHeight="12.75"/>
  <cols>
    <col min="1" max="1" width="5.421875" style="2" customWidth="1"/>
    <col min="2" max="9" width="6.57421875" style="3" customWidth="1"/>
    <col min="10" max="10" width="7.57421875" style="3" customWidth="1"/>
    <col min="11" max="13" width="6.57421875" style="3" customWidth="1"/>
    <col min="14" max="14" width="7.57421875" style="3" customWidth="1"/>
    <col min="15" max="25" width="6.57421875" style="3" customWidth="1"/>
    <col min="26" max="30" width="7.57421875" style="3" customWidth="1"/>
    <col min="31" max="31" width="6.57421875" style="3" customWidth="1"/>
    <col min="32" max="34" width="7.57421875" style="3" customWidth="1"/>
    <col min="35" max="38" width="6.57421875" style="3" customWidth="1"/>
    <col min="39" max="39" width="12.00390625" style="3" customWidth="1"/>
    <col min="40" max="16384" width="10.00390625" style="3" customWidth="1"/>
  </cols>
  <sheetData>
    <row r="1" spans="1:32" ht="12.75">
      <c r="A1" s="20" t="s">
        <v>19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</row>
    <row r="3" spans="1:32" s="2" customFormat="1" ht="12.75">
      <c r="A3" s="2" t="s">
        <v>10</v>
      </c>
      <c r="B3" s="2">
        <v>1</v>
      </c>
      <c r="C3" s="2">
        <v>2</v>
      </c>
      <c r="D3" s="2">
        <v>5</v>
      </c>
      <c r="E3" s="2">
        <v>6</v>
      </c>
      <c r="F3" s="2">
        <v>10</v>
      </c>
      <c r="G3" s="2">
        <v>11</v>
      </c>
      <c r="H3" s="2">
        <v>12</v>
      </c>
      <c r="I3" s="2">
        <v>13</v>
      </c>
      <c r="J3" s="2">
        <v>14</v>
      </c>
      <c r="K3" s="2">
        <v>15</v>
      </c>
      <c r="L3" s="2">
        <v>20</v>
      </c>
      <c r="M3" s="2">
        <v>21</v>
      </c>
      <c r="N3" s="2">
        <v>22</v>
      </c>
      <c r="O3" s="2">
        <v>23</v>
      </c>
      <c r="P3" s="2">
        <v>24</v>
      </c>
      <c r="Q3" s="2">
        <v>25</v>
      </c>
      <c r="R3" s="2">
        <v>26</v>
      </c>
      <c r="S3" s="2">
        <v>27</v>
      </c>
      <c r="T3" s="2">
        <v>30</v>
      </c>
      <c r="U3" s="2">
        <v>31</v>
      </c>
      <c r="V3" s="2">
        <v>32</v>
      </c>
      <c r="W3" s="2">
        <v>33</v>
      </c>
      <c r="X3" s="2">
        <v>36</v>
      </c>
      <c r="Y3" s="2">
        <v>40</v>
      </c>
      <c r="Z3" s="2">
        <v>41</v>
      </c>
      <c r="AA3" s="2">
        <v>42</v>
      </c>
      <c r="AB3" s="2">
        <v>43</v>
      </c>
      <c r="AC3" s="2">
        <v>52</v>
      </c>
      <c r="AD3" s="2">
        <v>55</v>
      </c>
      <c r="AE3" s="2" t="s">
        <v>2</v>
      </c>
      <c r="AF3" s="2" t="s">
        <v>4</v>
      </c>
    </row>
    <row r="4" spans="1:38" ht="12.75">
      <c r="A4" s="2">
        <v>1</v>
      </c>
      <c r="B4" s="4">
        <v>1</v>
      </c>
      <c r="C4" s="4">
        <v>0.795918367346939</v>
      </c>
      <c r="D4" s="4">
        <v>0.795918367346939</v>
      </c>
      <c r="E4" s="4">
        <v>0.709090909090909</v>
      </c>
      <c r="F4" s="4">
        <v>1.21875</v>
      </c>
      <c r="G4" s="4">
        <v>1.73333333333333</v>
      </c>
      <c r="H4" s="4">
        <v>1.21875</v>
      </c>
      <c r="I4" s="4">
        <v>1.25806451612903</v>
      </c>
      <c r="J4" s="4">
        <v>2.29411764705882</v>
      </c>
      <c r="K4" s="4">
        <v>1.32203389830508</v>
      </c>
      <c r="L4" s="4">
        <v>1.21875</v>
      </c>
      <c r="M4" s="4">
        <v>1.39285714285714</v>
      </c>
      <c r="N4" s="4">
        <v>0.951219512195122</v>
      </c>
      <c r="O4" s="4">
        <v>1.3448275862069</v>
      </c>
      <c r="P4" s="4">
        <v>1.25806451612903</v>
      </c>
      <c r="Q4" s="4">
        <v>1.16417910447761</v>
      </c>
      <c r="R4" s="4">
        <v>1.3</v>
      </c>
      <c r="S4" s="4">
        <v>0.876404494382023</v>
      </c>
      <c r="T4" s="4">
        <v>1.3</v>
      </c>
      <c r="U4" s="4">
        <v>1.06849315068493</v>
      </c>
      <c r="V4" s="4">
        <v>1.04</v>
      </c>
      <c r="W4" s="4">
        <v>1.5</v>
      </c>
      <c r="X4" s="4">
        <v>1.56</v>
      </c>
      <c r="Y4" s="4">
        <v>2.10810810810811</v>
      </c>
      <c r="Z4" s="4">
        <v>2.51612903225806</v>
      </c>
      <c r="AA4" s="4">
        <v>1.81395348837209</v>
      </c>
      <c r="AB4" s="4">
        <v>2.4375</v>
      </c>
      <c r="AC4" s="4">
        <v>1.59183673469388</v>
      </c>
      <c r="AD4" s="4">
        <v>0.962962962962963</v>
      </c>
      <c r="AE4" s="4">
        <v>1.625</v>
      </c>
      <c r="AF4" s="4">
        <v>0.987341772151899</v>
      </c>
      <c r="AG4" s="4"/>
      <c r="AH4" s="4"/>
      <c r="AI4" s="4"/>
      <c r="AJ4" s="4"/>
      <c r="AK4" s="4"/>
      <c r="AL4" s="4"/>
    </row>
    <row r="5" spans="1:38" ht="12.75">
      <c r="A5" s="2">
        <v>2</v>
      </c>
      <c r="B5" s="4">
        <v>1.25641025641026</v>
      </c>
      <c r="C5" s="4">
        <v>1</v>
      </c>
      <c r="D5" s="4">
        <v>1</v>
      </c>
      <c r="E5" s="4">
        <v>0.890909090909091</v>
      </c>
      <c r="F5" s="4">
        <v>1.53125</v>
      </c>
      <c r="G5" s="4">
        <v>2.17777777777778</v>
      </c>
      <c r="H5" s="4">
        <v>1.53125</v>
      </c>
      <c r="I5" s="4">
        <v>1.58064516129032</v>
      </c>
      <c r="J5" s="4">
        <v>2.88235294117647</v>
      </c>
      <c r="K5" s="4">
        <v>1.66101694915254</v>
      </c>
      <c r="L5" s="4">
        <v>1.53125</v>
      </c>
      <c r="M5" s="4">
        <v>1.75</v>
      </c>
      <c r="N5" s="4">
        <v>1.19512195121951</v>
      </c>
      <c r="O5" s="4">
        <v>1.68965517241379</v>
      </c>
      <c r="P5" s="4">
        <v>1.58064516129032</v>
      </c>
      <c r="Q5" s="4">
        <v>1.46268656716418</v>
      </c>
      <c r="R5" s="4">
        <v>1.63333333333333</v>
      </c>
      <c r="S5" s="4">
        <v>1.10112359550562</v>
      </c>
      <c r="T5" s="4">
        <v>1.63333333333333</v>
      </c>
      <c r="U5" s="4">
        <v>1.34246575342466</v>
      </c>
      <c r="V5" s="4">
        <v>1.30666666666667</v>
      </c>
      <c r="W5" s="4">
        <v>1.88461538461538</v>
      </c>
      <c r="X5" s="4">
        <v>1.96</v>
      </c>
      <c r="Y5" s="4">
        <v>2.64864864864865</v>
      </c>
      <c r="Z5" s="4">
        <v>3.16129032258065</v>
      </c>
      <c r="AA5" s="4">
        <v>2.27906976744186</v>
      </c>
      <c r="AB5" s="4">
        <v>3.0625</v>
      </c>
      <c r="AC5" s="4">
        <v>2</v>
      </c>
      <c r="AD5" s="4">
        <v>1.20987654320988</v>
      </c>
      <c r="AE5" s="4">
        <v>2.04166666666667</v>
      </c>
      <c r="AF5" s="4">
        <v>1.24050632911392</v>
      </c>
      <c r="AG5" s="4"/>
      <c r="AH5" s="4"/>
      <c r="AI5" s="4"/>
      <c r="AJ5" s="4"/>
      <c r="AK5" s="4"/>
      <c r="AL5" s="4"/>
    </row>
    <row r="6" spans="1:38" ht="12.75">
      <c r="A6" s="2">
        <v>5</v>
      </c>
      <c r="B6" s="4">
        <v>1.25641025641026</v>
      </c>
      <c r="C6" s="4">
        <v>1</v>
      </c>
      <c r="D6" s="4">
        <v>1</v>
      </c>
      <c r="E6" s="4">
        <v>0.890909090909091</v>
      </c>
      <c r="F6" s="4">
        <v>1.53125</v>
      </c>
      <c r="G6" s="4">
        <v>2.17777777777778</v>
      </c>
      <c r="H6" s="4">
        <v>1.53125</v>
      </c>
      <c r="I6" s="4">
        <v>1.58064516129032</v>
      </c>
      <c r="J6" s="4">
        <v>2.88235294117647</v>
      </c>
      <c r="K6" s="4">
        <v>1.66101694915254</v>
      </c>
      <c r="L6" s="4">
        <v>1.53125</v>
      </c>
      <c r="M6" s="4">
        <v>1.75</v>
      </c>
      <c r="N6" s="4">
        <v>1.19512195121951</v>
      </c>
      <c r="O6" s="4">
        <v>1.68965517241379</v>
      </c>
      <c r="P6" s="4">
        <v>1.58064516129032</v>
      </c>
      <c r="Q6" s="4">
        <v>1.46268656716418</v>
      </c>
      <c r="R6" s="4">
        <v>1.63333333333333</v>
      </c>
      <c r="S6" s="4">
        <v>1.10112359550562</v>
      </c>
      <c r="T6" s="4">
        <v>1.63333333333333</v>
      </c>
      <c r="U6" s="4">
        <v>1.34246575342466</v>
      </c>
      <c r="V6" s="4">
        <v>1.30666666666667</v>
      </c>
      <c r="W6" s="4">
        <v>1.88461538461538</v>
      </c>
      <c r="X6" s="4">
        <v>1.96</v>
      </c>
      <c r="Y6" s="4">
        <v>2.64864864864865</v>
      </c>
      <c r="Z6" s="4">
        <v>3.16129032258065</v>
      </c>
      <c r="AA6" s="4">
        <v>2.27906976744186</v>
      </c>
      <c r="AB6" s="4">
        <v>3.0625</v>
      </c>
      <c r="AC6" s="4">
        <v>2</v>
      </c>
      <c r="AD6" s="4">
        <v>1.20987654320988</v>
      </c>
      <c r="AE6" s="4">
        <v>2.04166666666667</v>
      </c>
      <c r="AF6" s="4">
        <v>1.24050632911392</v>
      </c>
      <c r="AG6" s="4"/>
      <c r="AH6" s="4"/>
      <c r="AI6" s="4"/>
      <c r="AJ6" s="4"/>
      <c r="AK6" s="4"/>
      <c r="AL6" s="4"/>
    </row>
    <row r="7" spans="1:38" ht="12.75">
      <c r="A7" s="2">
        <v>6</v>
      </c>
      <c r="B7" s="4">
        <v>1.41025641025641</v>
      </c>
      <c r="C7" s="4">
        <v>1.12244897959184</v>
      </c>
      <c r="D7" s="4">
        <v>1.12244897959184</v>
      </c>
      <c r="E7" s="4">
        <v>1</v>
      </c>
      <c r="F7" s="4">
        <v>1.71875</v>
      </c>
      <c r="G7" s="4">
        <v>2.44444444444444</v>
      </c>
      <c r="H7" s="4">
        <v>1.71875</v>
      </c>
      <c r="I7" s="4">
        <v>1.7741935483871</v>
      </c>
      <c r="J7" s="4">
        <v>3.23529411764706</v>
      </c>
      <c r="K7" s="4">
        <v>1.86440677966102</v>
      </c>
      <c r="L7" s="4">
        <v>1.71875</v>
      </c>
      <c r="M7" s="4">
        <v>1.96428571428571</v>
      </c>
      <c r="N7" s="4">
        <v>1.34146341463415</v>
      </c>
      <c r="O7" s="4">
        <v>1.89655172413793</v>
      </c>
      <c r="P7" s="4">
        <v>1.7741935483871</v>
      </c>
      <c r="Q7" s="4">
        <v>1.64179104477612</v>
      </c>
      <c r="R7" s="4">
        <v>1.83333333333333</v>
      </c>
      <c r="S7" s="4">
        <v>1.23595505617978</v>
      </c>
      <c r="T7" s="4">
        <v>1.83333333333333</v>
      </c>
      <c r="U7" s="4">
        <v>1.50684931506849</v>
      </c>
      <c r="V7" s="4">
        <v>1.46666666666667</v>
      </c>
      <c r="W7" s="4">
        <v>2.11538461538462</v>
      </c>
      <c r="X7" s="4">
        <v>2.2</v>
      </c>
      <c r="Y7" s="4">
        <v>2.97297297297297</v>
      </c>
      <c r="Z7" s="4">
        <v>3.54838709677419</v>
      </c>
      <c r="AA7" s="4">
        <v>2.55813953488372</v>
      </c>
      <c r="AB7" s="4">
        <v>3.4375</v>
      </c>
      <c r="AC7" s="4">
        <v>2.24489795918367</v>
      </c>
      <c r="AD7" s="4">
        <v>1.35802469135802</v>
      </c>
      <c r="AE7" s="4">
        <v>2.29166666666667</v>
      </c>
      <c r="AF7" s="4">
        <v>1.39240506329114</v>
      </c>
      <c r="AG7" s="4"/>
      <c r="AH7" s="4"/>
      <c r="AI7" s="4"/>
      <c r="AJ7" s="4"/>
      <c r="AK7" s="4"/>
      <c r="AL7" s="4"/>
    </row>
    <row r="8" spans="1:38" ht="12.75">
      <c r="A8" s="2">
        <v>10</v>
      </c>
      <c r="B8" s="4">
        <v>0.82051282051282</v>
      </c>
      <c r="C8" s="4">
        <v>0.653061224489796</v>
      </c>
      <c r="D8" s="4">
        <v>0.653061224489796</v>
      </c>
      <c r="E8" s="4">
        <v>0.581818181818182</v>
      </c>
      <c r="F8" s="4">
        <v>1</v>
      </c>
      <c r="G8" s="4">
        <v>1.42222222222222</v>
      </c>
      <c r="H8" s="4">
        <v>1</v>
      </c>
      <c r="I8" s="4">
        <v>1.03225806451613</v>
      </c>
      <c r="J8" s="4">
        <v>1.88235294117647</v>
      </c>
      <c r="K8" s="4">
        <v>1.08474576271186</v>
      </c>
      <c r="L8" s="4">
        <v>1</v>
      </c>
      <c r="M8" s="4">
        <v>1.14285714285714</v>
      </c>
      <c r="N8" s="4">
        <v>0.780487804878049</v>
      </c>
      <c r="O8" s="4">
        <v>1.10344827586207</v>
      </c>
      <c r="P8" s="4">
        <v>1.03225806451613</v>
      </c>
      <c r="Q8" s="4">
        <v>0.955223880597015</v>
      </c>
      <c r="R8" s="4">
        <v>1.06666666666667</v>
      </c>
      <c r="S8" s="4">
        <v>0.719101123595506</v>
      </c>
      <c r="T8" s="4">
        <v>1.06666666666667</v>
      </c>
      <c r="U8" s="4">
        <v>0.876712328767123</v>
      </c>
      <c r="V8" s="4">
        <v>0.853333333333333</v>
      </c>
      <c r="W8" s="4">
        <v>1.23076923076923</v>
      </c>
      <c r="X8" s="4">
        <v>1.28</v>
      </c>
      <c r="Y8" s="4">
        <v>1.72972972972973</v>
      </c>
      <c r="Z8" s="4">
        <v>2.06451612903226</v>
      </c>
      <c r="AA8" s="4">
        <v>1.48837209302326</v>
      </c>
      <c r="AB8" s="4">
        <v>2</v>
      </c>
      <c r="AC8" s="4">
        <v>1.30612244897959</v>
      </c>
      <c r="AD8" s="4">
        <v>0.790123456790123</v>
      </c>
      <c r="AE8" s="4">
        <v>1.33333333333333</v>
      </c>
      <c r="AF8" s="4">
        <v>0.810126582278481</v>
      </c>
      <c r="AG8" s="4"/>
      <c r="AH8" s="4"/>
      <c r="AI8" s="4"/>
      <c r="AJ8" s="4"/>
      <c r="AK8" s="4"/>
      <c r="AL8" s="4"/>
    </row>
    <row r="9" spans="1:38" ht="12.75">
      <c r="A9" s="2">
        <v>11</v>
      </c>
      <c r="B9" s="4">
        <v>0.576923076923077</v>
      </c>
      <c r="C9" s="4">
        <v>0.459183673469388</v>
      </c>
      <c r="D9" s="4">
        <v>0.459183673469388</v>
      </c>
      <c r="E9" s="4">
        <v>0.409090909090909</v>
      </c>
      <c r="F9" s="4">
        <v>0.703125</v>
      </c>
      <c r="G9" s="4">
        <v>1</v>
      </c>
      <c r="H9" s="4">
        <v>0.703125</v>
      </c>
      <c r="I9" s="4">
        <v>0.725806451612903</v>
      </c>
      <c r="J9" s="4">
        <v>1.32352941176471</v>
      </c>
      <c r="K9" s="4">
        <v>0.76271186440678</v>
      </c>
      <c r="L9" s="4">
        <v>0.703125</v>
      </c>
      <c r="M9" s="4">
        <v>0.803571428571429</v>
      </c>
      <c r="N9" s="4">
        <v>0.548780487804878</v>
      </c>
      <c r="O9" s="4">
        <v>0.775862068965517</v>
      </c>
      <c r="P9" s="4">
        <v>0.725806451612903</v>
      </c>
      <c r="Q9" s="4">
        <v>0.671641791044776</v>
      </c>
      <c r="R9" s="4">
        <v>0.75</v>
      </c>
      <c r="S9" s="4">
        <v>0.50561797752809</v>
      </c>
      <c r="T9" s="4">
        <v>0.75</v>
      </c>
      <c r="U9" s="4">
        <v>0.616438356164384</v>
      </c>
      <c r="V9" s="4">
        <v>0.6</v>
      </c>
      <c r="W9" s="4">
        <v>0.865384615384615</v>
      </c>
      <c r="X9" s="4">
        <v>0.9</v>
      </c>
      <c r="Y9" s="4">
        <v>1.21621621621622</v>
      </c>
      <c r="Z9" s="4">
        <v>1.45161290322581</v>
      </c>
      <c r="AA9" s="4">
        <v>1.04651162790698</v>
      </c>
      <c r="AB9" s="4">
        <v>1.40625</v>
      </c>
      <c r="AC9" s="4">
        <v>0.918367346938776</v>
      </c>
      <c r="AD9" s="4">
        <v>0.555555555555556</v>
      </c>
      <c r="AE9" s="4">
        <v>0.9375</v>
      </c>
      <c r="AF9" s="4">
        <v>0.569620253164557</v>
      </c>
      <c r="AG9" s="4"/>
      <c r="AH9" s="4"/>
      <c r="AI9" s="4"/>
      <c r="AJ9" s="4"/>
      <c r="AK9" s="4"/>
      <c r="AL9" s="4"/>
    </row>
    <row r="10" spans="1:38" ht="12.75">
      <c r="A10" s="2">
        <v>12</v>
      </c>
      <c r="B10" s="4">
        <v>0.82051282051282</v>
      </c>
      <c r="C10" s="4">
        <v>0.653061224489796</v>
      </c>
      <c r="D10" s="4">
        <v>0.653061224489796</v>
      </c>
      <c r="E10" s="4">
        <v>0.581818181818182</v>
      </c>
      <c r="F10" s="4">
        <v>1</v>
      </c>
      <c r="G10" s="4">
        <v>1.42222222222222</v>
      </c>
      <c r="H10" s="4">
        <v>1</v>
      </c>
      <c r="I10" s="4">
        <v>1.03225806451613</v>
      </c>
      <c r="J10" s="4">
        <v>1.88235294117647</v>
      </c>
      <c r="K10" s="4">
        <v>1.08474576271186</v>
      </c>
      <c r="L10" s="4">
        <v>1</v>
      </c>
      <c r="M10" s="4">
        <v>1.14285714285714</v>
      </c>
      <c r="N10" s="4">
        <v>0.780487804878049</v>
      </c>
      <c r="O10" s="4">
        <v>1.10344827586207</v>
      </c>
      <c r="P10" s="4">
        <v>1.03225806451613</v>
      </c>
      <c r="Q10" s="4">
        <v>0.955223880597015</v>
      </c>
      <c r="R10" s="4">
        <v>1.06666666666667</v>
      </c>
      <c r="S10" s="4">
        <v>0.719101123595506</v>
      </c>
      <c r="T10" s="4">
        <v>1.06666666666667</v>
      </c>
      <c r="U10" s="4">
        <v>0.876712328767123</v>
      </c>
      <c r="V10" s="4">
        <v>0.853333333333333</v>
      </c>
      <c r="W10" s="4">
        <v>1.23076923076923</v>
      </c>
      <c r="X10" s="4">
        <v>1.28</v>
      </c>
      <c r="Y10" s="4">
        <v>1.72972972972973</v>
      </c>
      <c r="Z10" s="4">
        <v>2.06451612903226</v>
      </c>
      <c r="AA10" s="4">
        <v>1.48837209302326</v>
      </c>
      <c r="AB10" s="4">
        <v>2</v>
      </c>
      <c r="AC10" s="4">
        <v>1.30612244897959</v>
      </c>
      <c r="AD10" s="4">
        <v>0.790123456790123</v>
      </c>
      <c r="AE10" s="4">
        <v>1.33333333333333</v>
      </c>
      <c r="AF10" s="4">
        <v>0.810126582278481</v>
      </c>
      <c r="AG10" s="4"/>
      <c r="AH10" s="4"/>
      <c r="AI10" s="4"/>
      <c r="AJ10" s="4"/>
      <c r="AK10" s="4"/>
      <c r="AL10" s="4"/>
    </row>
    <row r="11" spans="1:38" ht="12.75">
      <c r="A11" s="2">
        <v>13</v>
      </c>
      <c r="B11" s="4">
        <v>0.794871794871795</v>
      </c>
      <c r="C11" s="4">
        <v>0.63265306122449</v>
      </c>
      <c r="D11" s="4">
        <v>0.63265306122449</v>
      </c>
      <c r="E11" s="4">
        <v>0.563636363636364</v>
      </c>
      <c r="F11" s="4">
        <v>0.96875</v>
      </c>
      <c r="G11" s="4">
        <v>1.37777777777778</v>
      </c>
      <c r="H11" s="4">
        <v>0.96875</v>
      </c>
      <c r="I11" s="4">
        <v>1</v>
      </c>
      <c r="J11" s="4">
        <v>1.82352941176471</v>
      </c>
      <c r="K11" s="4">
        <v>1.05084745762712</v>
      </c>
      <c r="L11" s="4">
        <v>0.96875</v>
      </c>
      <c r="M11" s="4">
        <v>1.10714285714286</v>
      </c>
      <c r="N11" s="4">
        <v>0.75609756097561</v>
      </c>
      <c r="O11" s="4">
        <v>1.06896551724138</v>
      </c>
      <c r="P11" s="4">
        <v>1</v>
      </c>
      <c r="Q11" s="4">
        <v>0.925373134328358</v>
      </c>
      <c r="R11" s="4">
        <v>1.03333333333333</v>
      </c>
      <c r="S11" s="4">
        <v>0.696629213483146</v>
      </c>
      <c r="T11" s="4">
        <v>1.03333333333333</v>
      </c>
      <c r="U11" s="4">
        <v>0.849315068493151</v>
      </c>
      <c r="V11" s="4">
        <v>0.826666666666667</v>
      </c>
      <c r="W11" s="4">
        <v>1.19230769230769</v>
      </c>
      <c r="X11" s="4">
        <v>1.24</v>
      </c>
      <c r="Y11" s="4">
        <v>1.67567567567568</v>
      </c>
      <c r="Z11" s="4">
        <v>2</v>
      </c>
      <c r="AA11" s="4">
        <v>1.44186046511628</v>
      </c>
      <c r="AB11" s="4">
        <v>1.9375</v>
      </c>
      <c r="AC11" s="4">
        <v>1.26530612244898</v>
      </c>
      <c r="AD11" s="4">
        <v>0.765432098765432</v>
      </c>
      <c r="AE11" s="4">
        <v>1.29166666666667</v>
      </c>
      <c r="AF11" s="4">
        <v>0.784810126582278</v>
      </c>
      <c r="AG11" s="4"/>
      <c r="AH11" s="4"/>
      <c r="AI11" s="4"/>
      <c r="AJ11" s="4"/>
      <c r="AK11" s="4"/>
      <c r="AL11" s="4"/>
    </row>
    <row r="12" spans="1:38" ht="12.75">
      <c r="A12" s="2">
        <v>14</v>
      </c>
      <c r="B12" s="4">
        <v>0.435897435897436</v>
      </c>
      <c r="C12" s="4">
        <v>0.346938775510204</v>
      </c>
      <c r="D12" s="4">
        <v>0.346938775510204</v>
      </c>
      <c r="E12" s="4">
        <v>0.309090909090909</v>
      </c>
      <c r="F12" s="4">
        <v>0.53125</v>
      </c>
      <c r="G12" s="4">
        <v>0.755555555555556</v>
      </c>
      <c r="H12" s="4">
        <v>0.53125</v>
      </c>
      <c r="I12" s="4">
        <v>0.548387096774194</v>
      </c>
      <c r="J12" s="4">
        <v>1</v>
      </c>
      <c r="K12" s="4">
        <v>0.576271186440678</v>
      </c>
      <c r="L12" s="4">
        <v>0.53125</v>
      </c>
      <c r="M12" s="4">
        <v>0.607142857142857</v>
      </c>
      <c r="N12" s="4">
        <v>0.414634146341463</v>
      </c>
      <c r="O12" s="4">
        <v>0.586206896551724</v>
      </c>
      <c r="P12" s="4">
        <v>0.548387096774194</v>
      </c>
      <c r="Q12" s="4">
        <v>0.507462686567164</v>
      </c>
      <c r="R12" s="4">
        <v>0.566666666666667</v>
      </c>
      <c r="S12" s="4">
        <v>0.382022471910112</v>
      </c>
      <c r="T12" s="4">
        <v>0.566666666666667</v>
      </c>
      <c r="U12" s="4">
        <v>0.465753424657534</v>
      </c>
      <c r="V12" s="4">
        <v>0.453333333333333</v>
      </c>
      <c r="W12" s="4">
        <v>0.653846153846154</v>
      </c>
      <c r="X12" s="4">
        <v>0.68</v>
      </c>
      <c r="Y12" s="4">
        <v>0.918918918918919</v>
      </c>
      <c r="Z12" s="4">
        <v>1.09677419354839</v>
      </c>
      <c r="AA12" s="4">
        <v>0.790697674418605</v>
      </c>
      <c r="AB12" s="4">
        <v>1.0625</v>
      </c>
      <c r="AC12" s="4">
        <v>0.693877551020408</v>
      </c>
      <c r="AD12" s="4">
        <v>0.419753086419753</v>
      </c>
      <c r="AE12" s="4">
        <v>0.708333333333333</v>
      </c>
      <c r="AF12" s="4">
        <v>0.430379746835443</v>
      </c>
      <c r="AG12" s="4"/>
      <c r="AH12" s="4"/>
      <c r="AI12" s="4"/>
      <c r="AJ12" s="4"/>
      <c r="AK12" s="4"/>
      <c r="AL12" s="4"/>
    </row>
    <row r="13" spans="1:38" ht="12.75">
      <c r="A13" s="2">
        <v>15</v>
      </c>
      <c r="B13" s="4">
        <v>0.756410256410256</v>
      </c>
      <c r="C13" s="4">
        <v>0.602040816326531</v>
      </c>
      <c r="D13" s="4">
        <v>0.602040816326531</v>
      </c>
      <c r="E13" s="4">
        <v>0.536363636363636</v>
      </c>
      <c r="F13" s="4">
        <v>0.921875</v>
      </c>
      <c r="G13" s="4">
        <v>1.31111111111111</v>
      </c>
      <c r="H13" s="4">
        <v>0.921875</v>
      </c>
      <c r="I13" s="4">
        <v>0.951612903225806</v>
      </c>
      <c r="J13" s="4">
        <v>1.73529411764706</v>
      </c>
      <c r="K13" s="4">
        <v>1</v>
      </c>
      <c r="L13" s="4">
        <v>0.921875</v>
      </c>
      <c r="M13" s="4">
        <v>1.05357142857143</v>
      </c>
      <c r="N13" s="4">
        <v>0.719512195121951</v>
      </c>
      <c r="O13" s="4">
        <v>1.01724137931034</v>
      </c>
      <c r="P13" s="4">
        <v>0.951612903225806</v>
      </c>
      <c r="Q13" s="4">
        <v>0.880597014925373</v>
      </c>
      <c r="R13" s="4">
        <v>0.983333333333333</v>
      </c>
      <c r="S13" s="4">
        <v>0.662921348314607</v>
      </c>
      <c r="T13" s="4">
        <v>0.983333333333333</v>
      </c>
      <c r="U13" s="4">
        <v>0.808219178082192</v>
      </c>
      <c r="V13" s="4">
        <v>0.786666666666667</v>
      </c>
      <c r="W13" s="4">
        <v>1.13461538461538</v>
      </c>
      <c r="X13" s="4">
        <v>1.18</v>
      </c>
      <c r="Y13" s="4">
        <v>1.59459459459459</v>
      </c>
      <c r="Z13" s="4">
        <v>1.90322580645161</v>
      </c>
      <c r="AA13" s="4">
        <v>1.37209302325581</v>
      </c>
      <c r="AB13" s="4">
        <v>1.84375</v>
      </c>
      <c r="AC13" s="4">
        <v>1.20408163265306</v>
      </c>
      <c r="AD13" s="4">
        <v>0.728395061728395</v>
      </c>
      <c r="AE13" s="4">
        <v>1.22916666666667</v>
      </c>
      <c r="AF13" s="4">
        <v>0.746835443037975</v>
      </c>
      <c r="AG13" s="4"/>
      <c r="AH13" s="4"/>
      <c r="AI13" s="4"/>
      <c r="AJ13" s="4"/>
      <c r="AK13" s="4"/>
      <c r="AL13" s="4"/>
    </row>
    <row r="14" spans="1:38" ht="12.75">
      <c r="A14" s="2">
        <v>20</v>
      </c>
      <c r="B14" s="4">
        <v>0.82051282051282</v>
      </c>
      <c r="C14" s="4">
        <v>0.653061224489796</v>
      </c>
      <c r="D14" s="4">
        <v>0.653061224489796</v>
      </c>
      <c r="E14" s="4">
        <v>0.581818181818182</v>
      </c>
      <c r="F14" s="4">
        <v>1</v>
      </c>
      <c r="G14" s="4">
        <v>1.42222222222222</v>
      </c>
      <c r="H14" s="4">
        <v>1</v>
      </c>
      <c r="I14" s="4">
        <v>1.03225806451613</v>
      </c>
      <c r="J14" s="4">
        <v>1.88235294117647</v>
      </c>
      <c r="K14" s="4">
        <v>1.08474576271186</v>
      </c>
      <c r="L14" s="4">
        <v>1</v>
      </c>
      <c r="M14" s="4">
        <v>1.14285714285714</v>
      </c>
      <c r="N14" s="4">
        <v>0.780487804878049</v>
      </c>
      <c r="O14" s="4">
        <v>1.10344827586207</v>
      </c>
      <c r="P14" s="4">
        <v>1.03225806451613</v>
      </c>
      <c r="Q14" s="4">
        <v>0.955223880597015</v>
      </c>
      <c r="R14" s="4">
        <v>1.06666666666667</v>
      </c>
      <c r="S14" s="4">
        <v>0.719101123595506</v>
      </c>
      <c r="T14" s="4">
        <v>1.06666666666667</v>
      </c>
      <c r="U14" s="4">
        <v>0.876712328767123</v>
      </c>
      <c r="V14" s="4">
        <v>0.853333333333333</v>
      </c>
      <c r="W14" s="4">
        <v>1.23076923076923</v>
      </c>
      <c r="X14" s="4">
        <v>1.28</v>
      </c>
      <c r="Y14" s="4">
        <v>1.72972972972973</v>
      </c>
      <c r="Z14" s="4">
        <v>2.06451612903226</v>
      </c>
      <c r="AA14" s="4">
        <v>1.48837209302326</v>
      </c>
      <c r="AB14" s="4">
        <v>2</v>
      </c>
      <c r="AC14" s="4">
        <v>1.30612244897959</v>
      </c>
      <c r="AD14" s="4">
        <v>0.790123456790123</v>
      </c>
      <c r="AE14" s="4">
        <v>1.33333333333333</v>
      </c>
      <c r="AF14" s="4">
        <v>0.810126582278481</v>
      </c>
      <c r="AG14" s="4"/>
      <c r="AH14" s="4"/>
      <c r="AI14" s="4"/>
      <c r="AJ14" s="4"/>
      <c r="AK14" s="4"/>
      <c r="AL14" s="4"/>
    </row>
    <row r="15" spans="1:38" ht="12.75">
      <c r="A15" s="2">
        <v>21</v>
      </c>
      <c r="B15" s="4">
        <v>0.717948717948718</v>
      </c>
      <c r="C15" s="4">
        <v>0.571428571428571</v>
      </c>
      <c r="D15" s="4">
        <v>0.571428571428571</v>
      </c>
      <c r="E15" s="4">
        <v>0.509090909090909</v>
      </c>
      <c r="F15" s="4">
        <v>0.875</v>
      </c>
      <c r="G15" s="4">
        <v>1.24444444444444</v>
      </c>
      <c r="H15" s="4">
        <v>0.875</v>
      </c>
      <c r="I15" s="4">
        <v>0.903225806451613</v>
      </c>
      <c r="J15" s="4">
        <v>1.64705882352941</v>
      </c>
      <c r="K15" s="4">
        <v>0.949152542372881</v>
      </c>
      <c r="L15" s="4">
        <v>0.875</v>
      </c>
      <c r="M15" s="4">
        <v>1</v>
      </c>
      <c r="N15" s="4">
        <v>0.682926829268293</v>
      </c>
      <c r="O15" s="4">
        <v>0.96551724137931</v>
      </c>
      <c r="P15" s="4">
        <v>0.903225806451613</v>
      </c>
      <c r="Q15" s="4">
        <v>0.835820895522388</v>
      </c>
      <c r="R15" s="4">
        <v>0.933333333333333</v>
      </c>
      <c r="S15" s="4">
        <v>0.629213483146067</v>
      </c>
      <c r="T15" s="4">
        <v>0.933333333333333</v>
      </c>
      <c r="U15" s="4">
        <v>0.767123287671233</v>
      </c>
      <c r="V15" s="4">
        <v>0.746666666666667</v>
      </c>
      <c r="W15" s="4">
        <v>1.07692307692308</v>
      </c>
      <c r="X15" s="4">
        <v>1.12</v>
      </c>
      <c r="Y15" s="4">
        <v>1.51351351351351</v>
      </c>
      <c r="Z15" s="4">
        <v>1.80645161290323</v>
      </c>
      <c r="AA15" s="4">
        <v>1.30232558139535</v>
      </c>
      <c r="AB15" s="4">
        <v>1.75</v>
      </c>
      <c r="AC15" s="4">
        <v>1.14285714285714</v>
      </c>
      <c r="AD15" s="4">
        <v>0.691358024691358</v>
      </c>
      <c r="AE15" s="4">
        <v>1.16666666666667</v>
      </c>
      <c r="AF15" s="4">
        <v>0.708860759493671</v>
      </c>
      <c r="AG15" s="4"/>
      <c r="AH15" s="4"/>
      <c r="AI15" s="4"/>
      <c r="AJ15" s="4"/>
      <c r="AK15" s="4"/>
      <c r="AL15" s="4"/>
    </row>
    <row r="16" spans="1:38" ht="12.75">
      <c r="A16" s="2">
        <v>22</v>
      </c>
      <c r="B16" s="4">
        <v>1.05128205128205</v>
      </c>
      <c r="C16" s="4">
        <v>0.836734693877551</v>
      </c>
      <c r="D16" s="4">
        <v>0.836734693877551</v>
      </c>
      <c r="E16" s="4">
        <v>0.745454545454545</v>
      </c>
      <c r="F16" s="4">
        <v>1.28125</v>
      </c>
      <c r="G16" s="4">
        <v>1.82222222222222</v>
      </c>
      <c r="H16" s="4">
        <v>1.28125</v>
      </c>
      <c r="I16" s="4">
        <v>1.32258064516129</v>
      </c>
      <c r="J16" s="4">
        <v>2.41176470588235</v>
      </c>
      <c r="K16" s="4">
        <v>1.38983050847458</v>
      </c>
      <c r="L16" s="4">
        <v>1.28125</v>
      </c>
      <c r="M16" s="4">
        <v>1.46428571428571</v>
      </c>
      <c r="N16" s="4">
        <v>1</v>
      </c>
      <c r="O16" s="4">
        <v>1.41379310344828</v>
      </c>
      <c r="P16" s="4">
        <v>1.32258064516129</v>
      </c>
      <c r="Q16" s="4">
        <v>1.22388059701493</v>
      </c>
      <c r="R16" s="4">
        <v>1.36666666666667</v>
      </c>
      <c r="S16" s="4">
        <v>0.921348314606742</v>
      </c>
      <c r="T16" s="4">
        <v>1.36666666666667</v>
      </c>
      <c r="U16" s="4">
        <v>1.12328767123288</v>
      </c>
      <c r="V16" s="4">
        <v>1.09333333333333</v>
      </c>
      <c r="W16" s="4">
        <v>1.57692307692308</v>
      </c>
      <c r="X16" s="4">
        <v>1.64</v>
      </c>
      <c r="Y16" s="4">
        <v>2.21621621621622</v>
      </c>
      <c r="Z16" s="4">
        <v>2.64516129032258</v>
      </c>
      <c r="AA16" s="4">
        <v>1.90697674418605</v>
      </c>
      <c r="AB16" s="4">
        <v>2.5625</v>
      </c>
      <c r="AC16" s="4">
        <v>1.6734693877551</v>
      </c>
      <c r="AD16" s="4">
        <v>1.01234567901235</v>
      </c>
      <c r="AE16" s="4">
        <v>1.70833333333333</v>
      </c>
      <c r="AF16" s="4">
        <v>1.0379746835443</v>
      </c>
      <c r="AG16" s="4"/>
      <c r="AH16" s="4"/>
      <c r="AI16" s="4"/>
      <c r="AJ16" s="4"/>
      <c r="AK16" s="4"/>
      <c r="AL16" s="4"/>
    </row>
    <row r="17" spans="1:38" ht="12.75">
      <c r="A17" s="2">
        <v>23</v>
      </c>
      <c r="B17" s="4">
        <v>0.743589743589744</v>
      </c>
      <c r="C17" s="4">
        <v>0.591836734693878</v>
      </c>
      <c r="D17" s="4">
        <v>0.591836734693878</v>
      </c>
      <c r="E17" s="4">
        <v>0.527272727272727</v>
      </c>
      <c r="F17" s="4">
        <v>0.90625</v>
      </c>
      <c r="G17" s="4">
        <v>1.28888888888889</v>
      </c>
      <c r="H17" s="4">
        <v>0.90625</v>
      </c>
      <c r="I17" s="4">
        <v>0.935483870967742</v>
      </c>
      <c r="J17" s="4">
        <v>1.70588235294118</v>
      </c>
      <c r="K17" s="4">
        <v>0.983050847457627</v>
      </c>
      <c r="L17" s="4">
        <v>0.90625</v>
      </c>
      <c r="M17" s="4">
        <v>1.03571428571429</v>
      </c>
      <c r="N17" s="4">
        <v>0.707317073170732</v>
      </c>
      <c r="O17" s="4">
        <v>1</v>
      </c>
      <c r="P17" s="4">
        <v>0.935483870967742</v>
      </c>
      <c r="Q17" s="4">
        <v>0.865671641791045</v>
      </c>
      <c r="R17" s="4">
        <v>0.966666666666667</v>
      </c>
      <c r="S17" s="4">
        <v>0.651685393258427</v>
      </c>
      <c r="T17" s="4">
        <v>0.966666666666667</v>
      </c>
      <c r="U17" s="4">
        <v>0.794520547945205</v>
      </c>
      <c r="V17" s="4">
        <v>0.773333333333333</v>
      </c>
      <c r="W17" s="4">
        <v>1.11538461538462</v>
      </c>
      <c r="X17" s="4">
        <v>1.16</v>
      </c>
      <c r="Y17" s="4">
        <v>1.56756756756757</v>
      </c>
      <c r="Z17" s="4">
        <v>1.87096774193548</v>
      </c>
      <c r="AA17" s="4">
        <v>1.34883720930233</v>
      </c>
      <c r="AB17" s="4">
        <v>1.8125</v>
      </c>
      <c r="AC17" s="4">
        <v>1.18367346938776</v>
      </c>
      <c r="AD17" s="4">
        <v>0.716049382716049</v>
      </c>
      <c r="AE17" s="4">
        <v>1.20833333333333</v>
      </c>
      <c r="AF17" s="4">
        <v>0.734177215189873</v>
      </c>
      <c r="AG17" s="4"/>
      <c r="AH17" s="4"/>
      <c r="AI17" s="4"/>
      <c r="AJ17" s="4"/>
      <c r="AK17" s="4"/>
      <c r="AL17" s="4"/>
    </row>
    <row r="18" spans="1:38" ht="12.75">
      <c r="A18" s="2">
        <v>24</v>
      </c>
      <c r="B18" s="4">
        <v>0.794871794871795</v>
      </c>
      <c r="C18" s="4">
        <v>0.63265306122449</v>
      </c>
      <c r="D18" s="4">
        <v>0.63265306122449</v>
      </c>
      <c r="E18" s="4">
        <v>0.563636363636364</v>
      </c>
      <c r="F18" s="4">
        <v>0.96875</v>
      </c>
      <c r="G18" s="4">
        <v>1.37777777777778</v>
      </c>
      <c r="H18" s="4">
        <v>0.96875</v>
      </c>
      <c r="I18" s="4">
        <v>1</v>
      </c>
      <c r="J18" s="4">
        <v>1.82352941176471</v>
      </c>
      <c r="K18" s="4">
        <v>1.05084745762712</v>
      </c>
      <c r="L18" s="4">
        <v>0.96875</v>
      </c>
      <c r="M18" s="4">
        <v>1.10714285714286</v>
      </c>
      <c r="N18" s="4">
        <v>0.75609756097561</v>
      </c>
      <c r="O18" s="4">
        <v>1.06896551724138</v>
      </c>
      <c r="P18" s="4">
        <v>1</v>
      </c>
      <c r="Q18" s="4">
        <v>0.925373134328358</v>
      </c>
      <c r="R18" s="4">
        <v>1.03333333333333</v>
      </c>
      <c r="S18" s="4">
        <v>0.696629213483146</v>
      </c>
      <c r="T18" s="4">
        <v>1.03333333333333</v>
      </c>
      <c r="U18" s="4">
        <v>0.849315068493151</v>
      </c>
      <c r="V18" s="4">
        <v>0.826666666666667</v>
      </c>
      <c r="W18" s="4">
        <v>1.19230769230769</v>
      </c>
      <c r="X18" s="4">
        <v>1.24</v>
      </c>
      <c r="Y18" s="4">
        <v>1.67567567567568</v>
      </c>
      <c r="Z18" s="4">
        <v>2</v>
      </c>
      <c r="AA18" s="4">
        <v>1.44186046511628</v>
      </c>
      <c r="AB18" s="4">
        <v>1.9375</v>
      </c>
      <c r="AC18" s="4">
        <v>1.26530612244898</v>
      </c>
      <c r="AD18" s="4">
        <v>0.765432098765432</v>
      </c>
      <c r="AE18" s="4">
        <v>1.29166666666667</v>
      </c>
      <c r="AF18" s="4">
        <v>0.784810126582278</v>
      </c>
      <c r="AG18" s="4"/>
      <c r="AH18" s="4"/>
      <c r="AI18" s="4"/>
      <c r="AJ18" s="4"/>
      <c r="AK18" s="4"/>
      <c r="AL18" s="4"/>
    </row>
    <row r="19" spans="1:38" ht="12.75">
      <c r="A19" s="2">
        <v>25</v>
      </c>
      <c r="B19" s="4">
        <v>0.858974358974359</v>
      </c>
      <c r="C19" s="4">
        <v>0.683673469387755</v>
      </c>
      <c r="D19" s="4">
        <v>0.683673469387755</v>
      </c>
      <c r="E19" s="4">
        <v>0.609090909090909</v>
      </c>
      <c r="F19" s="4">
        <v>1.046875</v>
      </c>
      <c r="G19" s="4">
        <v>1.48888888888889</v>
      </c>
      <c r="H19" s="4">
        <v>1.046875</v>
      </c>
      <c r="I19" s="4">
        <v>1.08064516129032</v>
      </c>
      <c r="J19" s="4">
        <v>1.97058823529412</v>
      </c>
      <c r="K19" s="4">
        <v>1.13559322033898</v>
      </c>
      <c r="L19" s="4">
        <v>1.046875</v>
      </c>
      <c r="M19" s="4">
        <v>1.19642857142857</v>
      </c>
      <c r="N19" s="4">
        <v>0.817073170731707</v>
      </c>
      <c r="O19" s="4">
        <v>1.1551724137931</v>
      </c>
      <c r="P19" s="4">
        <v>1.08064516129032</v>
      </c>
      <c r="Q19" s="4">
        <v>1</v>
      </c>
      <c r="R19" s="4">
        <v>1.11666666666667</v>
      </c>
      <c r="S19" s="4">
        <v>0.752808988764045</v>
      </c>
      <c r="T19" s="4">
        <v>1.11666666666667</v>
      </c>
      <c r="U19" s="4">
        <v>0.917808219178082</v>
      </c>
      <c r="V19" s="4">
        <v>0.893333333333333</v>
      </c>
      <c r="W19" s="4">
        <v>1.28846153846154</v>
      </c>
      <c r="X19" s="4">
        <v>1.34</v>
      </c>
      <c r="Y19" s="4">
        <v>1.81081081081081</v>
      </c>
      <c r="Z19" s="4">
        <v>2.16129032258065</v>
      </c>
      <c r="AA19" s="4">
        <v>1.55813953488372</v>
      </c>
      <c r="AB19" s="4">
        <v>2.09375</v>
      </c>
      <c r="AC19" s="4">
        <v>1.36734693877551</v>
      </c>
      <c r="AD19" s="4">
        <v>0.827160493827161</v>
      </c>
      <c r="AE19" s="4">
        <v>1.39583333333333</v>
      </c>
      <c r="AF19" s="4">
        <v>0.848101265822785</v>
      </c>
      <c r="AG19" s="4"/>
      <c r="AH19" s="4"/>
      <c r="AI19" s="4"/>
      <c r="AJ19" s="4"/>
      <c r="AK19" s="4"/>
      <c r="AL19" s="4"/>
    </row>
    <row r="20" spans="1:38" ht="12.75">
      <c r="A20" s="2">
        <v>26</v>
      </c>
      <c r="B20" s="4">
        <v>0.769230769230769</v>
      </c>
      <c r="C20" s="4">
        <v>0.612244897959184</v>
      </c>
      <c r="D20" s="4">
        <v>0.612244897959184</v>
      </c>
      <c r="E20" s="4">
        <v>0.545454545454545</v>
      </c>
      <c r="F20" s="4">
        <v>0.9375</v>
      </c>
      <c r="G20" s="4">
        <v>1.33333333333333</v>
      </c>
      <c r="H20" s="4">
        <v>0.9375</v>
      </c>
      <c r="I20" s="4">
        <v>0.967741935483871</v>
      </c>
      <c r="J20" s="4">
        <v>1.76470588235294</v>
      </c>
      <c r="K20" s="4">
        <v>1.01694915254237</v>
      </c>
      <c r="L20" s="4">
        <v>0.9375</v>
      </c>
      <c r="M20" s="4">
        <v>1.07142857142857</v>
      </c>
      <c r="N20" s="4">
        <v>0.731707317073171</v>
      </c>
      <c r="O20" s="4">
        <v>1.03448275862069</v>
      </c>
      <c r="P20" s="4">
        <v>0.967741935483871</v>
      </c>
      <c r="Q20" s="4">
        <v>0.895522388059702</v>
      </c>
      <c r="R20" s="4">
        <v>1</v>
      </c>
      <c r="S20" s="4">
        <v>0.674157303370787</v>
      </c>
      <c r="T20" s="4">
        <v>1</v>
      </c>
      <c r="U20" s="4">
        <v>0.821917808219178</v>
      </c>
      <c r="V20" s="4">
        <v>0.8</v>
      </c>
      <c r="W20" s="4">
        <v>1.15384615384615</v>
      </c>
      <c r="X20" s="4">
        <v>1.2</v>
      </c>
      <c r="Y20" s="4">
        <v>1.62162162162162</v>
      </c>
      <c r="Z20" s="4">
        <v>1.93548387096774</v>
      </c>
      <c r="AA20" s="4">
        <v>1.3953488372093</v>
      </c>
      <c r="AB20" s="4">
        <v>1.875</v>
      </c>
      <c r="AC20" s="4">
        <v>1.22448979591837</v>
      </c>
      <c r="AD20" s="4">
        <v>0.740740740740741</v>
      </c>
      <c r="AE20" s="4">
        <v>1.25</v>
      </c>
      <c r="AF20" s="4">
        <v>0.759493670886076</v>
      </c>
      <c r="AG20" s="4"/>
      <c r="AH20" s="4"/>
      <c r="AI20" s="4"/>
      <c r="AJ20" s="4"/>
      <c r="AK20" s="4"/>
      <c r="AL20" s="4"/>
    </row>
    <row r="21" spans="1:38" ht="12.75">
      <c r="A21" s="2">
        <v>27</v>
      </c>
      <c r="B21" s="4">
        <v>1.14102564102564</v>
      </c>
      <c r="C21" s="4">
        <v>0.908163265306122</v>
      </c>
      <c r="D21" s="4">
        <v>0.908163265306122</v>
      </c>
      <c r="E21" s="4">
        <v>0.809090909090909</v>
      </c>
      <c r="F21" s="4">
        <v>1.390625</v>
      </c>
      <c r="G21" s="4">
        <v>1.97777777777778</v>
      </c>
      <c r="H21" s="4">
        <v>1.390625</v>
      </c>
      <c r="I21" s="4">
        <v>1.43548387096774</v>
      </c>
      <c r="J21" s="4">
        <v>2.61764705882353</v>
      </c>
      <c r="K21" s="4">
        <v>1.50847457627119</v>
      </c>
      <c r="L21" s="4">
        <v>1.390625</v>
      </c>
      <c r="M21" s="4">
        <v>1.58928571428571</v>
      </c>
      <c r="N21" s="4">
        <v>1.08536585365854</v>
      </c>
      <c r="O21" s="4">
        <v>1.53448275862069</v>
      </c>
      <c r="P21" s="4">
        <v>1.43548387096774</v>
      </c>
      <c r="Q21" s="4">
        <v>1.32835820895522</v>
      </c>
      <c r="R21" s="4">
        <v>1.48333333333333</v>
      </c>
      <c r="S21" s="4">
        <v>1</v>
      </c>
      <c r="T21" s="4">
        <v>1.48333333333333</v>
      </c>
      <c r="U21" s="4">
        <v>1.21917808219178</v>
      </c>
      <c r="V21" s="4">
        <v>1.18666666666667</v>
      </c>
      <c r="W21" s="4">
        <v>1.71153846153846</v>
      </c>
      <c r="X21" s="4">
        <v>1.78</v>
      </c>
      <c r="Y21" s="4">
        <v>2.40540540540541</v>
      </c>
      <c r="Z21" s="4">
        <v>2.87096774193548</v>
      </c>
      <c r="AA21" s="4">
        <v>2.06976744186047</v>
      </c>
      <c r="AB21" s="4">
        <v>2.78125</v>
      </c>
      <c r="AC21" s="4">
        <v>1.81632653061224</v>
      </c>
      <c r="AD21" s="4">
        <v>1.09876543209877</v>
      </c>
      <c r="AE21" s="4">
        <v>1.85416666666667</v>
      </c>
      <c r="AF21" s="4">
        <v>1.12658227848101</v>
      </c>
      <c r="AG21" s="4"/>
      <c r="AH21" s="4"/>
      <c r="AI21" s="4"/>
      <c r="AJ21" s="4"/>
      <c r="AK21" s="4"/>
      <c r="AL21" s="4"/>
    </row>
    <row r="22" spans="1:38" ht="12.75">
      <c r="A22" s="2">
        <v>30</v>
      </c>
      <c r="B22" s="4">
        <v>0.769230769230769</v>
      </c>
      <c r="C22" s="4">
        <v>0.612244897959184</v>
      </c>
      <c r="D22" s="4">
        <v>0.612244897959184</v>
      </c>
      <c r="E22" s="4">
        <v>0.545454545454545</v>
      </c>
      <c r="F22" s="4">
        <v>0.9375</v>
      </c>
      <c r="G22" s="4">
        <v>1.33333333333333</v>
      </c>
      <c r="H22" s="4">
        <v>0.9375</v>
      </c>
      <c r="I22" s="4">
        <v>0.967741935483871</v>
      </c>
      <c r="J22" s="4">
        <v>1.76470588235294</v>
      </c>
      <c r="K22" s="4">
        <v>1.01694915254237</v>
      </c>
      <c r="L22" s="4">
        <v>0.9375</v>
      </c>
      <c r="M22" s="4">
        <v>1.07142857142857</v>
      </c>
      <c r="N22" s="4">
        <v>0.731707317073171</v>
      </c>
      <c r="O22" s="4">
        <v>1.03448275862069</v>
      </c>
      <c r="P22" s="4">
        <v>0.967741935483871</v>
      </c>
      <c r="Q22" s="4">
        <v>0.895522388059702</v>
      </c>
      <c r="R22" s="4">
        <v>1</v>
      </c>
      <c r="S22" s="4">
        <v>0.674157303370787</v>
      </c>
      <c r="T22" s="4">
        <v>1</v>
      </c>
      <c r="U22" s="4">
        <v>0.821917808219178</v>
      </c>
      <c r="V22" s="4">
        <v>0.8</v>
      </c>
      <c r="W22" s="4">
        <v>1.15384615384615</v>
      </c>
      <c r="X22" s="4">
        <v>1.2</v>
      </c>
      <c r="Y22" s="4">
        <v>1.62162162162162</v>
      </c>
      <c r="Z22" s="4">
        <v>1.93548387096774</v>
      </c>
      <c r="AA22" s="4">
        <v>1.3953488372093</v>
      </c>
      <c r="AB22" s="4">
        <v>1.875</v>
      </c>
      <c r="AC22" s="4">
        <v>1.22448979591837</v>
      </c>
      <c r="AD22" s="4">
        <v>0.740740740740741</v>
      </c>
      <c r="AE22" s="4">
        <v>1.25</v>
      </c>
      <c r="AF22" s="4">
        <v>0.759493670886076</v>
      </c>
      <c r="AG22" s="4"/>
      <c r="AH22" s="4"/>
      <c r="AI22" s="4"/>
      <c r="AJ22" s="4"/>
      <c r="AK22" s="4"/>
      <c r="AL22" s="4"/>
    </row>
    <row r="23" spans="1:38" ht="12.75">
      <c r="A23" s="2">
        <v>31</v>
      </c>
      <c r="B23" s="4">
        <v>0.935897435897436</v>
      </c>
      <c r="C23" s="4">
        <v>0.744897959183674</v>
      </c>
      <c r="D23" s="4">
        <v>0.744897959183674</v>
      </c>
      <c r="E23" s="4">
        <v>0.663636363636364</v>
      </c>
      <c r="F23" s="4">
        <v>1.140625</v>
      </c>
      <c r="G23" s="4">
        <v>1.62222222222222</v>
      </c>
      <c r="H23" s="4">
        <v>1.140625</v>
      </c>
      <c r="I23" s="4">
        <v>1.17741935483871</v>
      </c>
      <c r="J23" s="4">
        <v>2.14705882352941</v>
      </c>
      <c r="K23" s="4">
        <v>1.23728813559322</v>
      </c>
      <c r="L23" s="4">
        <v>1.140625</v>
      </c>
      <c r="M23" s="4">
        <v>1.30357142857143</v>
      </c>
      <c r="N23" s="4">
        <v>0.890243902439024</v>
      </c>
      <c r="O23" s="4">
        <v>1.25862068965517</v>
      </c>
      <c r="P23" s="4">
        <v>1.17741935483871</v>
      </c>
      <c r="Q23" s="4">
        <v>1.08955223880597</v>
      </c>
      <c r="R23" s="4">
        <v>1.21666666666667</v>
      </c>
      <c r="S23" s="4">
        <v>0.820224719101124</v>
      </c>
      <c r="T23" s="4">
        <v>1.21666666666667</v>
      </c>
      <c r="U23" s="4">
        <v>1</v>
      </c>
      <c r="V23" s="4">
        <v>0.973333333333333</v>
      </c>
      <c r="W23" s="4">
        <v>1.40384615384615</v>
      </c>
      <c r="X23" s="4">
        <v>1.46</v>
      </c>
      <c r="Y23" s="4">
        <v>1.97297297297297</v>
      </c>
      <c r="Z23" s="4">
        <v>2.35483870967742</v>
      </c>
      <c r="AA23" s="4">
        <v>1.69767441860465</v>
      </c>
      <c r="AB23" s="4">
        <v>2.28125</v>
      </c>
      <c r="AC23" s="4">
        <v>1.48979591836735</v>
      </c>
      <c r="AD23" s="4">
        <v>0.901234567901235</v>
      </c>
      <c r="AE23" s="4">
        <v>1.52083333333333</v>
      </c>
      <c r="AF23" s="4">
        <v>0.924050632911392</v>
      </c>
      <c r="AG23" s="4"/>
      <c r="AH23" s="4"/>
      <c r="AI23" s="4"/>
      <c r="AJ23" s="4"/>
      <c r="AK23" s="4"/>
      <c r="AL23" s="4"/>
    </row>
    <row r="24" spans="1:38" ht="12.75">
      <c r="A24" s="2">
        <v>32</v>
      </c>
      <c r="B24" s="4">
        <v>0.961538461538462</v>
      </c>
      <c r="C24" s="4">
        <v>0.76530612244898</v>
      </c>
      <c r="D24" s="4">
        <v>0.76530612244898</v>
      </c>
      <c r="E24" s="4">
        <v>0.681818181818182</v>
      </c>
      <c r="F24" s="4">
        <v>1.171875</v>
      </c>
      <c r="G24" s="4">
        <v>1.66666666666667</v>
      </c>
      <c r="H24" s="4">
        <v>1.171875</v>
      </c>
      <c r="I24" s="4">
        <v>1.20967741935484</v>
      </c>
      <c r="J24" s="4">
        <v>2.20588235294118</v>
      </c>
      <c r="K24" s="4">
        <v>1.27118644067797</v>
      </c>
      <c r="L24" s="4">
        <v>1.171875</v>
      </c>
      <c r="M24" s="4">
        <v>1.33928571428571</v>
      </c>
      <c r="N24" s="4">
        <v>0.914634146341463</v>
      </c>
      <c r="O24" s="4">
        <v>1.29310344827586</v>
      </c>
      <c r="P24" s="4">
        <v>1.20967741935484</v>
      </c>
      <c r="Q24" s="4">
        <v>1.11940298507463</v>
      </c>
      <c r="R24" s="4">
        <v>1.25</v>
      </c>
      <c r="S24" s="4">
        <v>0.842696629213483</v>
      </c>
      <c r="T24" s="4">
        <v>1.25</v>
      </c>
      <c r="U24" s="4">
        <v>1.02739726027397</v>
      </c>
      <c r="V24" s="4">
        <v>1</v>
      </c>
      <c r="W24" s="4">
        <v>1.44230769230769</v>
      </c>
      <c r="X24" s="4">
        <v>1.5</v>
      </c>
      <c r="Y24" s="4">
        <v>2.02702702702703</v>
      </c>
      <c r="Z24" s="4">
        <v>2.41935483870968</v>
      </c>
      <c r="AA24" s="4">
        <v>1.74418604651163</v>
      </c>
      <c r="AB24" s="4">
        <v>2.34375</v>
      </c>
      <c r="AC24" s="4">
        <v>1.53061224489796</v>
      </c>
      <c r="AD24" s="4">
        <v>0.925925925925926</v>
      </c>
      <c r="AE24" s="4">
        <v>1.5625</v>
      </c>
      <c r="AF24" s="4">
        <v>0.949367088607595</v>
      </c>
      <c r="AG24" s="4"/>
      <c r="AH24" s="4"/>
      <c r="AI24" s="4"/>
      <c r="AJ24" s="4"/>
      <c r="AK24" s="4"/>
      <c r="AL24" s="4"/>
    </row>
    <row r="25" spans="1:38" ht="12.75">
      <c r="A25" s="2">
        <v>33</v>
      </c>
      <c r="B25" s="4">
        <v>0.666666666666667</v>
      </c>
      <c r="C25" s="4">
        <v>0.530612244897959</v>
      </c>
      <c r="D25" s="4">
        <v>0.530612244897959</v>
      </c>
      <c r="E25" s="4">
        <v>0.472727272727273</v>
      </c>
      <c r="F25" s="4">
        <v>0.8125</v>
      </c>
      <c r="G25" s="4">
        <v>1.15555555555556</v>
      </c>
      <c r="H25" s="4">
        <v>0.8125</v>
      </c>
      <c r="I25" s="4">
        <v>0.838709677419355</v>
      </c>
      <c r="J25" s="4">
        <v>1.52941176470588</v>
      </c>
      <c r="K25" s="4">
        <v>0.88135593220339</v>
      </c>
      <c r="L25" s="4">
        <v>0.8125</v>
      </c>
      <c r="M25" s="4">
        <v>0.928571428571429</v>
      </c>
      <c r="N25" s="4">
        <v>0.634146341463415</v>
      </c>
      <c r="O25" s="4">
        <v>0.896551724137931</v>
      </c>
      <c r="P25" s="4">
        <v>0.838709677419355</v>
      </c>
      <c r="Q25" s="4">
        <v>0.776119402985075</v>
      </c>
      <c r="R25" s="4">
        <v>0.866666666666667</v>
      </c>
      <c r="S25" s="4">
        <v>0.584269662921348</v>
      </c>
      <c r="T25" s="4">
        <v>0.866666666666667</v>
      </c>
      <c r="U25" s="4">
        <v>0.712328767123288</v>
      </c>
      <c r="V25" s="4">
        <v>0.693333333333333</v>
      </c>
      <c r="W25" s="4">
        <v>1</v>
      </c>
      <c r="X25" s="4">
        <v>1.04</v>
      </c>
      <c r="Y25" s="4">
        <v>1.40540540540541</v>
      </c>
      <c r="Z25" s="4">
        <v>1.67741935483871</v>
      </c>
      <c r="AA25" s="4">
        <v>1.2093023255814</v>
      </c>
      <c r="AB25" s="4">
        <v>1.625</v>
      </c>
      <c r="AC25" s="4">
        <v>1.06122448979592</v>
      </c>
      <c r="AD25" s="4">
        <v>0.641975308641975</v>
      </c>
      <c r="AE25" s="4">
        <v>1.08333333333333</v>
      </c>
      <c r="AF25" s="4">
        <v>0.658227848101266</v>
      </c>
      <c r="AG25" s="4"/>
      <c r="AH25" s="4"/>
      <c r="AI25" s="4"/>
      <c r="AJ25" s="4"/>
      <c r="AK25" s="4"/>
      <c r="AL25" s="4"/>
    </row>
    <row r="26" spans="1:38" ht="12.75">
      <c r="A26" s="2">
        <v>36</v>
      </c>
      <c r="B26" s="4">
        <v>0.641025641025641</v>
      </c>
      <c r="C26" s="4">
        <v>0.510204081632653</v>
      </c>
      <c r="D26" s="4">
        <v>0.510204081632653</v>
      </c>
      <c r="E26" s="4">
        <v>0.454545454545455</v>
      </c>
      <c r="F26" s="4">
        <v>0.78125</v>
      </c>
      <c r="G26" s="4">
        <v>1.11111111111111</v>
      </c>
      <c r="H26" s="4">
        <v>0.78125</v>
      </c>
      <c r="I26" s="4">
        <v>0.806451612903226</v>
      </c>
      <c r="J26" s="4">
        <v>1.47058823529412</v>
      </c>
      <c r="K26" s="4">
        <v>0.847457627118644</v>
      </c>
      <c r="L26" s="4">
        <v>0.78125</v>
      </c>
      <c r="M26" s="4">
        <v>0.892857142857143</v>
      </c>
      <c r="N26" s="4">
        <v>0.609756097560976</v>
      </c>
      <c r="O26" s="4">
        <v>0.862068965517241</v>
      </c>
      <c r="P26" s="4">
        <v>0.806451612903226</v>
      </c>
      <c r="Q26" s="4">
        <v>0.746268656716418</v>
      </c>
      <c r="R26" s="4">
        <v>0.833333333333333</v>
      </c>
      <c r="S26" s="4">
        <v>0.561797752808989</v>
      </c>
      <c r="T26" s="4">
        <v>0.833333333333333</v>
      </c>
      <c r="U26" s="4">
        <v>0.684931506849315</v>
      </c>
      <c r="V26" s="4">
        <v>0.666666666666667</v>
      </c>
      <c r="W26" s="4">
        <v>0.961538461538462</v>
      </c>
      <c r="X26" s="4">
        <v>1</v>
      </c>
      <c r="Y26" s="4">
        <v>1.35135135135135</v>
      </c>
      <c r="Z26" s="4">
        <v>1.61290322580645</v>
      </c>
      <c r="AA26" s="4">
        <v>1.16279069767442</v>
      </c>
      <c r="AB26" s="4">
        <v>1.5625</v>
      </c>
      <c r="AC26" s="4">
        <v>1.02040816326531</v>
      </c>
      <c r="AD26" s="4">
        <v>0.617283950617284</v>
      </c>
      <c r="AE26" s="4">
        <v>1.04166666666667</v>
      </c>
      <c r="AF26" s="4">
        <v>0.632911392405063</v>
      </c>
      <c r="AG26" s="4"/>
      <c r="AH26" s="4"/>
      <c r="AI26" s="4"/>
      <c r="AJ26" s="4"/>
      <c r="AK26" s="4"/>
      <c r="AL26" s="4"/>
    </row>
    <row r="27" spans="1:38" ht="12.75">
      <c r="A27" s="2">
        <v>40</v>
      </c>
      <c r="B27" s="4">
        <v>0.474358974358974</v>
      </c>
      <c r="C27" s="4">
        <v>0.377551020408163</v>
      </c>
      <c r="D27" s="4">
        <v>0.377551020408163</v>
      </c>
      <c r="E27" s="4">
        <v>0.336363636363636</v>
      </c>
      <c r="F27" s="4">
        <v>0.578125</v>
      </c>
      <c r="G27" s="4">
        <v>0.822222222222222</v>
      </c>
      <c r="H27" s="4">
        <v>0.578125</v>
      </c>
      <c r="I27" s="4">
        <v>0.596774193548387</v>
      </c>
      <c r="J27" s="4">
        <v>1.08823529411765</v>
      </c>
      <c r="K27" s="4">
        <v>0.627118644067797</v>
      </c>
      <c r="L27" s="4">
        <v>0.578125</v>
      </c>
      <c r="M27" s="4">
        <v>0.660714285714286</v>
      </c>
      <c r="N27" s="4">
        <v>0.451219512195122</v>
      </c>
      <c r="O27" s="4">
        <v>0.637931034482759</v>
      </c>
      <c r="P27" s="4">
        <v>0.596774193548387</v>
      </c>
      <c r="Q27" s="4">
        <v>0.552238805970149</v>
      </c>
      <c r="R27" s="4">
        <v>0.616666666666667</v>
      </c>
      <c r="S27" s="4">
        <v>0.415730337078652</v>
      </c>
      <c r="T27" s="4">
        <v>0.616666666666667</v>
      </c>
      <c r="U27" s="4">
        <v>0.506849315068493</v>
      </c>
      <c r="V27" s="4">
        <v>0.493333333333333</v>
      </c>
      <c r="W27" s="4">
        <v>0.711538461538462</v>
      </c>
      <c r="X27" s="4">
        <v>0.74</v>
      </c>
      <c r="Y27" s="4">
        <v>1</v>
      </c>
      <c r="Z27" s="4">
        <v>1.19354838709677</v>
      </c>
      <c r="AA27" s="4">
        <v>0.86046511627907</v>
      </c>
      <c r="AB27" s="4">
        <v>1.15625</v>
      </c>
      <c r="AC27" s="4">
        <v>0.755102040816326</v>
      </c>
      <c r="AD27" s="4">
        <v>0.45679012345679</v>
      </c>
      <c r="AE27" s="4">
        <v>0.770833333333333</v>
      </c>
      <c r="AF27" s="4">
        <v>0.468354430379747</v>
      </c>
      <c r="AG27" s="4"/>
      <c r="AH27" s="4"/>
      <c r="AI27" s="4"/>
      <c r="AJ27" s="4"/>
      <c r="AK27" s="4"/>
      <c r="AL27" s="4"/>
    </row>
    <row r="28" spans="1:38" ht="12.75">
      <c r="A28" s="2">
        <v>41</v>
      </c>
      <c r="B28" s="4">
        <v>0.397435897435897</v>
      </c>
      <c r="C28" s="4">
        <v>0.316326530612245</v>
      </c>
      <c r="D28" s="4">
        <v>0.316326530612245</v>
      </c>
      <c r="E28" s="4">
        <v>0.281818181818182</v>
      </c>
      <c r="F28" s="4">
        <v>0.484375</v>
      </c>
      <c r="G28" s="4">
        <v>0.688888888888889</v>
      </c>
      <c r="H28" s="4">
        <v>0.484375</v>
      </c>
      <c r="I28" s="4">
        <v>0.5</v>
      </c>
      <c r="J28" s="4">
        <v>0.911764705882353</v>
      </c>
      <c r="K28" s="4">
        <v>0.525423728813559</v>
      </c>
      <c r="L28" s="4">
        <v>0.484375</v>
      </c>
      <c r="M28" s="4">
        <v>0.553571428571429</v>
      </c>
      <c r="N28" s="4">
        <v>0.378048780487805</v>
      </c>
      <c r="O28" s="4">
        <v>0.53448275862069</v>
      </c>
      <c r="P28" s="4">
        <v>0.5</v>
      </c>
      <c r="Q28" s="4">
        <v>0.462686567164179</v>
      </c>
      <c r="R28" s="4">
        <v>0.516666666666667</v>
      </c>
      <c r="S28" s="4">
        <v>0.348314606741573</v>
      </c>
      <c r="T28" s="4">
        <v>0.516666666666667</v>
      </c>
      <c r="U28" s="4">
        <v>0.424657534246575</v>
      </c>
      <c r="V28" s="4">
        <v>0.413333333333333</v>
      </c>
      <c r="W28" s="4">
        <v>0.596153846153846</v>
      </c>
      <c r="X28" s="4">
        <v>0.62</v>
      </c>
      <c r="Y28" s="4">
        <v>0.837837837837838</v>
      </c>
      <c r="Z28" s="4">
        <v>1</v>
      </c>
      <c r="AA28" s="4">
        <v>0.720930232558139</v>
      </c>
      <c r="AB28" s="4">
        <v>0.96875</v>
      </c>
      <c r="AC28" s="4">
        <v>0.63265306122449</v>
      </c>
      <c r="AD28" s="4">
        <v>0.382716049382716</v>
      </c>
      <c r="AE28" s="4">
        <v>0.645833333333333</v>
      </c>
      <c r="AF28" s="4">
        <v>0.392405063291139</v>
      </c>
      <c r="AG28" s="4"/>
      <c r="AH28" s="4"/>
      <c r="AI28" s="4"/>
      <c r="AJ28" s="4"/>
      <c r="AK28" s="4"/>
      <c r="AL28" s="4"/>
    </row>
    <row r="29" spans="1:38" ht="12.75">
      <c r="A29" s="2">
        <v>42</v>
      </c>
      <c r="B29" s="4">
        <v>0.551282051282051</v>
      </c>
      <c r="C29" s="4">
        <v>0.438775510204082</v>
      </c>
      <c r="D29" s="4">
        <v>0.438775510204082</v>
      </c>
      <c r="E29" s="4">
        <v>0.390909090909091</v>
      </c>
      <c r="F29" s="4">
        <v>0.671875</v>
      </c>
      <c r="G29" s="4">
        <v>0.955555555555556</v>
      </c>
      <c r="H29" s="4">
        <v>0.671875</v>
      </c>
      <c r="I29" s="4">
        <v>0.693548387096774</v>
      </c>
      <c r="J29" s="4">
        <v>1.26470588235294</v>
      </c>
      <c r="K29" s="4">
        <v>0.728813559322034</v>
      </c>
      <c r="L29" s="4">
        <v>0.671875</v>
      </c>
      <c r="M29" s="4">
        <v>0.767857142857143</v>
      </c>
      <c r="N29" s="4">
        <v>0.524390243902439</v>
      </c>
      <c r="O29" s="4">
        <v>0.741379310344828</v>
      </c>
      <c r="P29" s="4">
        <v>0.693548387096774</v>
      </c>
      <c r="Q29" s="4">
        <v>0.641791044776119</v>
      </c>
      <c r="R29" s="4">
        <v>0.716666666666667</v>
      </c>
      <c r="S29" s="4">
        <v>0.48314606741573</v>
      </c>
      <c r="T29" s="4">
        <v>0.716666666666667</v>
      </c>
      <c r="U29" s="4">
        <v>0.589041095890411</v>
      </c>
      <c r="V29" s="4">
        <v>0.573333333333333</v>
      </c>
      <c r="W29" s="4">
        <v>0.826923076923077</v>
      </c>
      <c r="X29" s="4">
        <v>0.86</v>
      </c>
      <c r="Y29" s="4">
        <v>1.16216216216216</v>
      </c>
      <c r="Z29" s="4">
        <v>1.38709677419355</v>
      </c>
      <c r="AA29" s="4">
        <v>1</v>
      </c>
      <c r="AB29" s="4">
        <v>1.34375</v>
      </c>
      <c r="AC29" s="4">
        <v>0.877551020408163</v>
      </c>
      <c r="AD29" s="4">
        <v>0.530864197530864</v>
      </c>
      <c r="AE29" s="4">
        <v>0.895833333333333</v>
      </c>
      <c r="AF29" s="4">
        <v>0.544303797468354</v>
      </c>
      <c r="AG29" s="4"/>
      <c r="AH29" s="4"/>
      <c r="AI29" s="4"/>
      <c r="AJ29" s="4"/>
      <c r="AK29" s="4"/>
      <c r="AL29" s="4"/>
    </row>
    <row r="30" spans="1:38" ht="12.75">
      <c r="A30" s="2">
        <v>43</v>
      </c>
      <c r="B30" s="4">
        <v>0.41025641025641</v>
      </c>
      <c r="C30" s="4">
        <v>0.326530612244898</v>
      </c>
      <c r="D30" s="4">
        <v>0.326530612244898</v>
      </c>
      <c r="E30" s="4">
        <v>0.290909090909091</v>
      </c>
      <c r="F30" s="4">
        <v>0.5</v>
      </c>
      <c r="G30" s="4">
        <v>0.711111111111111</v>
      </c>
      <c r="H30" s="4">
        <v>0.5</v>
      </c>
      <c r="I30" s="4">
        <v>0.516129032258065</v>
      </c>
      <c r="J30" s="4">
        <v>0.941176470588235</v>
      </c>
      <c r="K30" s="4">
        <v>0.542372881355932</v>
      </c>
      <c r="L30" s="4">
        <v>0.5</v>
      </c>
      <c r="M30" s="4">
        <v>0.571428571428571</v>
      </c>
      <c r="N30" s="4">
        <v>0.390243902439024</v>
      </c>
      <c r="O30" s="4">
        <v>0.551724137931034</v>
      </c>
      <c r="P30" s="4">
        <v>0.516129032258065</v>
      </c>
      <c r="Q30" s="4">
        <v>0.477611940298507</v>
      </c>
      <c r="R30" s="4">
        <v>0.533333333333333</v>
      </c>
      <c r="S30" s="4">
        <v>0.359550561797753</v>
      </c>
      <c r="T30" s="4">
        <v>0.533333333333333</v>
      </c>
      <c r="U30" s="4">
        <v>0.438356164383562</v>
      </c>
      <c r="V30" s="4">
        <v>0.426666666666667</v>
      </c>
      <c r="W30" s="4">
        <v>0.615384615384615</v>
      </c>
      <c r="X30" s="4">
        <v>0.64</v>
      </c>
      <c r="Y30" s="4">
        <v>0.864864864864865</v>
      </c>
      <c r="Z30" s="4">
        <v>1.03225806451613</v>
      </c>
      <c r="AA30" s="4">
        <v>0.744186046511628</v>
      </c>
      <c r="AB30" s="4">
        <v>1</v>
      </c>
      <c r="AC30" s="4">
        <v>0.653061224489796</v>
      </c>
      <c r="AD30" s="4">
        <v>0.395061728395062</v>
      </c>
      <c r="AE30" s="4">
        <v>0.666666666666667</v>
      </c>
      <c r="AF30" s="4">
        <v>0.405063291139241</v>
      </c>
      <c r="AG30" s="4"/>
      <c r="AH30" s="4"/>
      <c r="AI30" s="4"/>
      <c r="AJ30" s="4"/>
      <c r="AK30" s="4"/>
      <c r="AL30" s="4"/>
    </row>
    <row r="31" spans="1:38" ht="12.75">
      <c r="A31" s="2">
        <v>52</v>
      </c>
      <c r="B31" s="4">
        <v>0.628205128205128</v>
      </c>
      <c r="C31" s="4">
        <v>0.5</v>
      </c>
      <c r="D31" s="4">
        <v>0.5</v>
      </c>
      <c r="E31" s="4">
        <v>0.445454545454545</v>
      </c>
      <c r="F31" s="4">
        <v>0.765625</v>
      </c>
      <c r="G31" s="4">
        <v>1.08888888888889</v>
      </c>
      <c r="H31" s="4">
        <v>0.765625</v>
      </c>
      <c r="I31" s="4">
        <v>0.790322580645161</v>
      </c>
      <c r="J31" s="4">
        <v>1.44117647058824</v>
      </c>
      <c r="K31" s="4">
        <v>0.830508474576271</v>
      </c>
      <c r="L31" s="4">
        <v>0.765625</v>
      </c>
      <c r="M31" s="4">
        <v>0.875</v>
      </c>
      <c r="N31" s="4">
        <v>0.597560975609756</v>
      </c>
      <c r="O31" s="4">
        <v>0.844827586206897</v>
      </c>
      <c r="P31" s="4">
        <v>0.790322580645161</v>
      </c>
      <c r="Q31" s="4">
        <v>0.73134328358209</v>
      </c>
      <c r="R31" s="4">
        <v>0.816666666666667</v>
      </c>
      <c r="S31" s="4">
        <v>0.550561797752809</v>
      </c>
      <c r="T31" s="4">
        <v>0.816666666666667</v>
      </c>
      <c r="U31" s="4">
        <v>0.671232876712329</v>
      </c>
      <c r="V31" s="4">
        <v>0.653333333333333</v>
      </c>
      <c r="W31" s="4">
        <v>0.942307692307692</v>
      </c>
      <c r="X31" s="4">
        <v>0.98</v>
      </c>
      <c r="Y31" s="4">
        <v>1.32432432432432</v>
      </c>
      <c r="Z31" s="4">
        <v>1.58064516129032</v>
      </c>
      <c r="AA31" s="4">
        <v>1.13953488372093</v>
      </c>
      <c r="AB31" s="4">
        <v>1.53125</v>
      </c>
      <c r="AC31" s="4">
        <v>1</v>
      </c>
      <c r="AD31" s="4">
        <v>0.604938271604938</v>
      </c>
      <c r="AE31" s="4">
        <v>1.02083333333333</v>
      </c>
      <c r="AF31" s="4">
        <v>0.620253164556962</v>
      </c>
      <c r="AG31" s="4"/>
      <c r="AH31" s="4"/>
      <c r="AI31" s="4"/>
      <c r="AJ31" s="4"/>
      <c r="AK31" s="4"/>
      <c r="AL31" s="4"/>
    </row>
    <row r="32" spans="1:38" ht="12.75">
      <c r="A32" s="2">
        <v>55</v>
      </c>
      <c r="B32" s="4">
        <v>1.03846153846154</v>
      </c>
      <c r="C32" s="4">
        <v>0.826530612244898</v>
      </c>
      <c r="D32" s="4">
        <v>0.826530612244898</v>
      </c>
      <c r="E32" s="4">
        <v>0.736363636363636</v>
      </c>
      <c r="F32" s="4">
        <v>1.265625</v>
      </c>
      <c r="G32" s="4">
        <v>1.8</v>
      </c>
      <c r="H32" s="4">
        <v>1.265625</v>
      </c>
      <c r="I32" s="4">
        <v>1.30645161290323</v>
      </c>
      <c r="J32" s="4">
        <v>2.38235294117647</v>
      </c>
      <c r="K32" s="4">
        <v>1.3728813559322</v>
      </c>
      <c r="L32" s="4">
        <v>1.265625</v>
      </c>
      <c r="M32" s="4">
        <v>1.44642857142857</v>
      </c>
      <c r="N32" s="4">
        <v>0.98780487804878</v>
      </c>
      <c r="O32" s="4">
        <v>1.39655172413793</v>
      </c>
      <c r="P32" s="4">
        <v>1.30645161290323</v>
      </c>
      <c r="Q32" s="4">
        <v>1.2089552238806</v>
      </c>
      <c r="R32" s="4">
        <v>1.35</v>
      </c>
      <c r="S32" s="4">
        <v>0.910112359550562</v>
      </c>
      <c r="T32" s="4">
        <v>1.35</v>
      </c>
      <c r="U32" s="4">
        <v>1.10958904109589</v>
      </c>
      <c r="V32" s="4">
        <v>1.08</v>
      </c>
      <c r="W32" s="4">
        <v>1.55769230769231</v>
      </c>
      <c r="X32" s="4">
        <v>1.62</v>
      </c>
      <c r="Y32" s="4">
        <v>2.18918918918919</v>
      </c>
      <c r="Z32" s="4">
        <v>2.61290322580645</v>
      </c>
      <c r="AA32" s="4">
        <v>1.88372093023256</v>
      </c>
      <c r="AB32" s="4">
        <v>2.53125</v>
      </c>
      <c r="AC32" s="4">
        <v>1.6530612244898</v>
      </c>
      <c r="AD32" s="4">
        <v>1</v>
      </c>
      <c r="AE32" s="4">
        <v>1.6875</v>
      </c>
      <c r="AF32" s="4">
        <v>1.0253164556962</v>
      </c>
      <c r="AG32" s="4"/>
      <c r="AH32" s="4"/>
      <c r="AI32" s="4"/>
      <c r="AJ32" s="4"/>
      <c r="AK32" s="4"/>
      <c r="AL32" s="4"/>
    </row>
    <row r="33" spans="1:38" ht="12.75">
      <c r="A33" s="2" t="s">
        <v>2</v>
      </c>
      <c r="B33" s="4">
        <v>0.615384615384615</v>
      </c>
      <c r="C33" s="4">
        <v>0.489795918367347</v>
      </c>
      <c r="D33" s="4">
        <v>0.489795918367347</v>
      </c>
      <c r="E33" s="4">
        <v>0.436363636363636</v>
      </c>
      <c r="F33" s="4">
        <v>0.75</v>
      </c>
      <c r="G33" s="4">
        <v>1.06666666666667</v>
      </c>
      <c r="H33" s="4">
        <v>0.75</v>
      </c>
      <c r="I33" s="4">
        <v>0.774193548387097</v>
      </c>
      <c r="J33" s="4">
        <v>1.41176470588235</v>
      </c>
      <c r="K33" s="4">
        <v>0.813559322033898</v>
      </c>
      <c r="L33" s="4">
        <v>0.75</v>
      </c>
      <c r="M33" s="4">
        <v>0.857142857142857</v>
      </c>
      <c r="N33" s="4">
        <v>0.585365853658537</v>
      </c>
      <c r="O33" s="4">
        <v>0.827586206896552</v>
      </c>
      <c r="P33" s="4">
        <v>0.774193548387097</v>
      </c>
      <c r="Q33" s="4">
        <v>0.716417910447761</v>
      </c>
      <c r="R33" s="4">
        <v>0.8</v>
      </c>
      <c r="S33" s="4">
        <v>0.539325842696629</v>
      </c>
      <c r="T33" s="4">
        <v>0.8</v>
      </c>
      <c r="U33" s="4">
        <v>0.657534246575342</v>
      </c>
      <c r="V33" s="4">
        <v>0.64</v>
      </c>
      <c r="W33" s="4">
        <v>0.923076923076923</v>
      </c>
      <c r="X33" s="4">
        <v>0.96</v>
      </c>
      <c r="Y33" s="4">
        <v>1.2972972972973</v>
      </c>
      <c r="Z33" s="4">
        <v>1.54838709677419</v>
      </c>
      <c r="AA33" s="4">
        <v>1.11627906976744</v>
      </c>
      <c r="AB33" s="4">
        <v>1.5</v>
      </c>
      <c r="AC33" s="4">
        <v>0.979591836734694</v>
      </c>
      <c r="AD33" s="4">
        <v>0.592592592592593</v>
      </c>
      <c r="AE33" s="4">
        <v>1</v>
      </c>
      <c r="AF33" s="4">
        <v>0.607594936708861</v>
      </c>
      <c r="AG33" s="4"/>
      <c r="AH33" s="4"/>
      <c r="AI33" s="4"/>
      <c r="AJ33" s="4"/>
      <c r="AK33" s="4"/>
      <c r="AL33" s="4"/>
    </row>
    <row r="34" spans="1:38" ht="12.75">
      <c r="A34" s="2" t="s">
        <v>4</v>
      </c>
      <c r="B34" s="4">
        <v>1.01282051282051</v>
      </c>
      <c r="C34" s="4">
        <v>0.806122448979592</v>
      </c>
      <c r="D34" s="4">
        <v>0.806122448979592</v>
      </c>
      <c r="E34" s="4">
        <v>0.718181818181818</v>
      </c>
      <c r="F34" s="4">
        <v>1.234375</v>
      </c>
      <c r="G34" s="4">
        <v>1.75555555555556</v>
      </c>
      <c r="H34" s="4">
        <v>1.234375</v>
      </c>
      <c r="I34" s="4">
        <v>1.2741935483871</v>
      </c>
      <c r="J34" s="4">
        <v>2.32352941176471</v>
      </c>
      <c r="K34" s="4">
        <v>1.33898305084746</v>
      </c>
      <c r="L34" s="4">
        <v>1.234375</v>
      </c>
      <c r="M34" s="4">
        <v>1.41071428571429</v>
      </c>
      <c r="N34" s="4">
        <v>0.963414634146341</v>
      </c>
      <c r="O34" s="4">
        <v>1.36206896551724</v>
      </c>
      <c r="P34" s="4">
        <v>1.2741935483871</v>
      </c>
      <c r="Q34" s="4">
        <v>1.17910447761194</v>
      </c>
      <c r="R34" s="4">
        <v>1.31666666666667</v>
      </c>
      <c r="S34" s="4">
        <v>0.887640449438202</v>
      </c>
      <c r="T34" s="4">
        <v>1.31666666666667</v>
      </c>
      <c r="U34" s="4">
        <v>1.08219178082192</v>
      </c>
      <c r="V34" s="4">
        <v>1.05333333333333</v>
      </c>
      <c r="W34" s="4">
        <v>1.51923076923077</v>
      </c>
      <c r="X34" s="4">
        <v>1.58</v>
      </c>
      <c r="Y34" s="4">
        <v>2.13513513513514</v>
      </c>
      <c r="Z34" s="4">
        <v>2.54838709677419</v>
      </c>
      <c r="AA34" s="4">
        <v>1.83720930232558</v>
      </c>
      <c r="AB34" s="4">
        <v>2.46875</v>
      </c>
      <c r="AC34" s="4">
        <v>1.61224489795918</v>
      </c>
      <c r="AD34" s="4">
        <v>0.975308641975309</v>
      </c>
      <c r="AE34" s="4">
        <v>1.64583333333333</v>
      </c>
      <c r="AF34" s="4">
        <v>1</v>
      </c>
      <c r="AG34" s="4"/>
      <c r="AH34" s="4"/>
      <c r="AI34" s="4"/>
      <c r="AJ34" s="4"/>
      <c r="AK34" s="4"/>
      <c r="AL34" s="4"/>
    </row>
    <row r="35" spans="2:38" ht="12.75">
      <c r="B35" s="4">
        <f aca="true" t="shared" si="0" ref="B35:AF35">SUM(B4:B34)</f>
        <v>25.12820512820513</v>
      </c>
      <c r="C35" s="4">
        <f t="shared" si="0"/>
        <v>20.000000000000004</v>
      </c>
      <c r="D35" s="4">
        <f t="shared" si="0"/>
        <v>20.000000000000004</v>
      </c>
      <c r="E35" s="4">
        <f t="shared" si="0"/>
        <v>17.818181818181817</v>
      </c>
      <c r="F35" s="4">
        <f t="shared" si="0"/>
        <v>30.625</v>
      </c>
      <c r="G35" s="4">
        <f t="shared" si="0"/>
        <v>43.55555555555554</v>
      </c>
      <c r="H35" s="4">
        <f t="shared" si="0"/>
        <v>30.625</v>
      </c>
      <c r="I35" s="4">
        <f t="shared" si="0"/>
        <v>31.61290322580646</v>
      </c>
      <c r="J35" s="4">
        <f t="shared" si="0"/>
        <v>57.64705882352944</v>
      </c>
      <c r="K35" s="4">
        <f t="shared" si="0"/>
        <v>33.22033898305083</v>
      </c>
      <c r="L35" s="4">
        <f t="shared" si="0"/>
        <v>30.625</v>
      </c>
      <c r="M35" s="4">
        <f t="shared" si="0"/>
        <v>34.99999999999998</v>
      </c>
      <c r="N35" s="4">
        <f t="shared" si="0"/>
        <v>23.902439024390247</v>
      </c>
      <c r="O35" s="4">
        <f t="shared" si="0"/>
        <v>33.79310344827586</v>
      </c>
      <c r="P35" s="4">
        <f t="shared" si="0"/>
        <v>31.61290322580646</v>
      </c>
      <c r="Q35" s="4">
        <f t="shared" si="0"/>
        <v>29.253731343283583</v>
      </c>
      <c r="R35" s="4">
        <f t="shared" si="0"/>
        <v>32.66666666666667</v>
      </c>
      <c r="S35" s="4">
        <f t="shared" si="0"/>
        <v>22.022471910112372</v>
      </c>
      <c r="T35" s="4">
        <f t="shared" si="0"/>
        <v>32.66666666666667</v>
      </c>
      <c r="U35" s="4">
        <f t="shared" si="0"/>
        <v>26.84931506849315</v>
      </c>
      <c r="V35" s="4">
        <f t="shared" si="0"/>
        <v>26.133333333333344</v>
      </c>
      <c r="W35" s="4">
        <f t="shared" si="0"/>
        <v>37.692307692307665</v>
      </c>
      <c r="X35" s="4">
        <f t="shared" si="0"/>
        <v>39.19999999999999</v>
      </c>
      <c r="Y35" s="4">
        <f t="shared" si="0"/>
        <v>52.97297297297299</v>
      </c>
      <c r="Z35" s="4">
        <f t="shared" si="0"/>
        <v>63.22580645161289</v>
      </c>
      <c r="AA35" s="4">
        <f t="shared" si="0"/>
        <v>45.58139534883723</v>
      </c>
      <c r="AB35" s="4">
        <f t="shared" si="0"/>
        <v>61.25</v>
      </c>
      <c r="AC35" s="4">
        <f t="shared" si="0"/>
        <v>39.999999999999986</v>
      </c>
      <c r="AD35" s="4">
        <f t="shared" si="0"/>
        <v>24.197530864197542</v>
      </c>
      <c r="AE35" s="4">
        <f t="shared" si="0"/>
        <v>40.83333333333333</v>
      </c>
      <c r="AF35" s="4">
        <f t="shared" si="0"/>
        <v>24.81012658227847</v>
      </c>
      <c r="AG35" s="4"/>
      <c r="AH35" s="4"/>
      <c r="AI35" s="4"/>
      <c r="AJ35" s="4"/>
      <c r="AK35" s="4"/>
      <c r="AL35" s="4"/>
    </row>
    <row r="36" spans="2:38" ht="12.7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</row>
    <row r="37" spans="2:38" ht="12.7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</row>
    <row r="38" spans="2:38" ht="12.7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</row>
    <row r="39" spans="2:38" ht="12.7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</row>
    <row r="40" spans="2:38" ht="12.7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</row>
    <row r="41" s="4" customFormat="1" ht="12.75"/>
  </sheetData>
  <mergeCells count="1">
    <mergeCell ref="A1:AF1"/>
  </mergeCells>
  <printOptions/>
  <pageMargins left="0.75" right="0.75" top="1" bottom="1" header="0" footer="0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40"/>
  <sheetViews>
    <sheetView workbookViewId="0" topLeftCell="A1">
      <selection activeCell="A1" sqref="A1:IV16384"/>
    </sheetView>
  </sheetViews>
  <sheetFormatPr defaultColWidth="11.421875" defaultRowHeight="12.75"/>
  <cols>
    <col min="1" max="1" width="5.421875" style="2" customWidth="1"/>
    <col min="2" max="9" width="6.57421875" style="3" customWidth="1"/>
    <col min="10" max="10" width="7.57421875" style="3" customWidth="1"/>
    <col min="11" max="13" width="6.57421875" style="3" customWidth="1"/>
    <col min="14" max="14" width="7.57421875" style="3" customWidth="1"/>
    <col min="15" max="25" width="6.57421875" style="3" customWidth="1"/>
    <col min="26" max="30" width="7.57421875" style="3" customWidth="1"/>
    <col min="31" max="31" width="6.57421875" style="3" customWidth="1"/>
    <col min="32" max="34" width="7.57421875" style="3" customWidth="1"/>
    <col min="35" max="38" width="6.57421875" style="3" customWidth="1"/>
    <col min="39" max="39" width="12.00390625" style="3" customWidth="1"/>
    <col min="40" max="16384" width="10.00390625" style="3" customWidth="1"/>
  </cols>
  <sheetData>
    <row r="1" spans="1:32" ht="12.75">
      <c r="A1" s="20" t="s">
        <v>20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</row>
    <row r="3" spans="1:32" s="2" customFormat="1" ht="12.75">
      <c r="A3" s="2" t="s">
        <v>10</v>
      </c>
      <c r="B3" s="2">
        <v>1</v>
      </c>
      <c r="C3" s="2">
        <v>2</v>
      </c>
      <c r="D3" s="2">
        <v>5</v>
      </c>
      <c r="E3" s="2">
        <v>6</v>
      </c>
      <c r="F3" s="2">
        <v>10</v>
      </c>
      <c r="G3" s="2">
        <v>11</v>
      </c>
      <c r="H3" s="2">
        <v>12</v>
      </c>
      <c r="I3" s="2">
        <v>13</v>
      </c>
      <c r="J3" s="2">
        <v>14</v>
      </c>
      <c r="K3" s="2">
        <v>15</v>
      </c>
      <c r="L3" s="2">
        <v>20</v>
      </c>
      <c r="M3" s="2">
        <v>21</v>
      </c>
      <c r="N3" s="2">
        <v>22</v>
      </c>
      <c r="O3" s="2">
        <v>23</v>
      </c>
      <c r="P3" s="2">
        <v>24</v>
      </c>
      <c r="Q3" s="2">
        <v>25</v>
      </c>
      <c r="R3" s="2">
        <v>26</v>
      </c>
      <c r="S3" s="2">
        <v>27</v>
      </c>
      <c r="T3" s="2">
        <v>30</v>
      </c>
      <c r="U3" s="2">
        <v>31</v>
      </c>
      <c r="V3" s="2">
        <v>32</v>
      </c>
      <c r="W3" s="2">
        <v>33</v>
      </c>
      <c r="X3" s="2">
        <v>36</v>
      </c>
      <c r="Y3" s="2">
        <v>40</v>
      </c>
      <c r="Z3" s="2">
        <v>41</v>
      </c>
      <c r="AA3" s="2">
        <v>42</v>
      </c>
      <c r="AB3" s="2">
        <v>43</v>
      </c>
      <c r="AC3" s="2">
        <v>52</v>
      </c>
      <c r="AD3" s="2">
        <v>55</v>
      </c>
      <c r="AE3" s="2" t="s">
        <v>2</v>
      </c>
      <c r="AF3" s="2" t="s">
        <v>4</v>
      </c>
    </row>
    <row r="4" spans="1:38" ht="12.75">
      <c r="A4" s="2">
        <v>1</v>
      </c>
      <c r="B4" s="4">
        <f>tiempos!B4/tiempos!B$35</f>
        <v>0.03979591836734694</v>
      </c>
      <c r="C4" s="4">
        <f>tiempos!C4/tiempos!C$35</f>
        <v>0.039795918367346944</v>
      </c>
      <c r="D4" s="4">
        <f>tiempos!D4/tiempos!D$35</f>
        <v>0.039795918367346944</v>
      </c>
      <c r="E4" s="4">
        <f>tiempos!E4/tiempos!E$35</f>
        <v>0.03979591836734694</v>
      </c>
      <c r="F4" s="4">
        <f>tiempos!F4/tiempos!F$35</f>
        <v>0.03979591836734694</v>
      </c>
      <c r="G4" s="4">
        <f>tiempos!G4/tiempos!G$35</f>
        <v>0.039795918367346875</v>
      </c>
      <c r="H4" s="4">
        <f>tiempos!H4/tiempos!H$35</f>
        <v>0.03979591836734694</v>
      </c>
      <c r="I4" s="4">
        <f>tiempos!I4/tiempos!I$35</f>
        <v>0.03979591836734686</v>
      </c>
      <c r="J4" s="4">
        <f>tiempos!J4/tiempos!J$35</f>
        <v>0.039795918367346854</v>
      </c>
      <c r="K4" s="4">
        <f>tiempos!K4/tiempos!K$35</f>
        <v>0.03979591836734681</v>
      </c>
      <c r="L4" s="4">
        <f>tiempos!L4/tiempos!L$35</f>
        <v>0.03979591836734694</v>
      </c>
      <c r="M4" s="4">
        <f>tiempos!M4/tiempos!M$35</f>
        <v>0.03979591836734688</v>
      </c>
      <c r="N4" s="4">
        <f>tiempos!N4/tiempos!N$35</f>
        <v>0.03979591836734694</v>
      </c>
      <c r="O4" s="4">
        <f>tiempos!O4/tiempos!O$35</f>
        <v>0.03979591836734704</v>
      </c>
      <c r="P4" s="4">
        <f>tiempos!P4/tiempos!P$35</f>
        <v>0.03979591836734686</v>
      </c>
      <c r="Q4" s="4">
        <f>tiempos!Q4/tiempos!Q$35</f>
        <v>0.03979591836734687</v>
      </c>
      <c r="R4" s="4">
        <f>tiempos!R4/tiempos!R$35</f>
        <v>0.03979591836734694</v>
      </c>
      <c r="S4" s="4">
        <f>tiempos!S4/tiempos!S$35</f>
        <v>0.03979591836734694</v>
      </c>
      <c r="T4" s="4">
        <f>tiempos!T4/tiempos!T$35</f>
        <v>0.03979591836734694</v>
      </c>
      <c r="U4" s="4">
        <f>tiempos!U4/tiempos!U$35</f>
        <v>0.03979591836734688</v>
      </c>
      <c r="V4" s="4">
        <f>tiempos!V4/tiempos!V$35</f>
        <v>0.03979591836734692</v>
      </c>
      <c r="W4" s="4">
        <f>tiempos!W4/tiempos!W$35</f>
        <v>0.039795918367346965</v>
      </c>
      <c r="X4" s="4">
        <f>tiempos!X4/tiempos!X$35</f>
        <v>0.03979591836734695</v>
      </c>
      <c r="Y4" s="4">
        <f>tiempos!Y4/tiempos!Y$35</f>
        <v>0.039795918367346965</v>
      </c>
      <c r="Z4" s="4">
        <f>tiempos!Z4/tiempos!Z$35</f>
        <v>0.039795918367346875</v>
      </c>
      <c r="AA4" s="4">
        <f>tiempos!AA4/tiempos!AA$35</f>
        <v>0.039795918367346854</v>
      </c>
      <c r="AB4" s="4">
        <f>tiempos!AB4/tiempos!AB$35</f>
        <v>0.03979591836734694</v>
      </c>
      <c r="AC4" s="4">
        <f>tiempos!AC4/tiempos!AC$35</f>
        <v>0.039795918367347013</v>
      </c>
      <c r="AD4" s="4">
        <f>tiempos!AD4/tiempos!AD$35</f>
        <v>0.03979591836734692</v>
      </c>
      <c r="AE4" s="4">
        <f>tiempos!AE4/tiempos!AE$35</f>
        <v>0.039795918367346944</v>
      </c>
      <c r="AF4" s="4">
        <f>tiempos!AF4/tiempos!AF$35</f>
        <v>0.039795918367346965</v>
      </c>
      <c r="AG4" s="4"/>
      <c r="AH4" s="4"/>
      <c r="AI4" s="4"/>
      <c r="AJ4" s="4"/>
      <c r="AK4" s="4"/>
      <c r="AL4" s="4"/>
    </row>
    <row r="5" spans="1:38" ht="12.75">
      <c r="A5" s="2">
        <v>2</v>
      </c>
      <c r="B5" s="4">
        <f>tiempos!B5/tiempos!B$35</f>
        <v>0.050000000000000135</v>
      </c>
      <c r="C5" s="4">
        <f>tiempos!C5/tiempos!C$35</f>
        <v>0.04999999999999999</v>
      </c>
      <c r="D5" s="4">
        <f>tiempos!D5/tiempos!D$35</f>
        <v>0.04999999999999999</v>
      </c>
      <c r="E5" s="4">
        <f>tiempos!E5/tiempos!E$35</f>
        <v>0.05000000000000001</v>
      </c>
      <c r="F5" s="4">
        <f>tiempos!F5/tiempos!F$35</f>
        <v>0.05</v>
      </c>
      <c r="G5" s="4">
        <f>tiempos!G5/tiempos!G$35</f>
        <v>0.05000000000000006</v>
      </c>
      <c r="H5" s="4">
        <f>tiempos!H5/tiempos!H$35</f>
        <v>0.05</v>
      </c>
      <c r="I5" s="4">
        <f>tiempos!I5/tiempos!I$35</f>
        <v>0.049999999999999906</v>
      </c>
      <c r="J5" s="4">
        <f>tiempos!J5/tiempos!J$35</f>
        <v>0.04999999999999997</v>
      </c>
      <c r="K5" s="4">
        <f>tiempos!K5/tiempos!K$35</f>
        <v>0.049999999999999954</v>
      </c>
      <c r="L5" s="4">
        <f>tiempos!L5/tiempos!L$35</f>
        <v>0.05</v>
      </c>
      <c r="M5" s="4">
        <f>tiempos!M5/tiempos!M$35</f>
        <v>0.05000000000000003</v>
      </c>
      <c r="N5" s="4">
        <f>tiempos!N5/tiempos!N$35</f>
        <v>0.0499999999999999</v>
      </c>
      <c r="O5" s="4">
        <f>tiempos!O5/tiempos!O$35</f>
        <v>0.04999999999999991</v>
      </c>
      <c r="P5" s="4">
        <f>tiempos!P5/tiempos!P$35</f>
        <v>0.049999999999999906</v>
      </c>
      <c r="Q5" s="4">
        <f>tiempos!Q5/tiempos!Q$35</f>
        <v>0.05000000000000003</v>
      </c>
      <c r="R5" s="4">
        <f>tiempos!R5/tiempos!R$35</f>
        <v>0.04999999999999989</v>
      </c>
      <c r="S5" s="4">
        <f>tiempos!S5/tiempos!S$35</f>
        <v>0.050000000000000065</v>
      </c>
      <c r="T5" s="4">
        <f>tiempos!T5/tiempos!T$35</f>
        <v>0.04999999999999989</v>
      </c>
      <c r="U5" s="4">
        <f>tiempos!U5/tiempos!U$35</f>
        <v>0.05000000000000009</v>
      </c>
      <c r="V5" s="4">
        <f>tiempos!V5/tiempos!V$35</f>
        <v>0.05000000000000011</v>
      </c>
      <c r="W5" s="4">
        <f>tiempos!W5/tiempos!W$35</f>
        <v>0.04999999999999991</v>
      </c>
      <c r="X5" s="4">
        <f>tiempos!X5/tiempos!X$35</f>
        <v>0.05000000000000002</v>
      </c>
      <c r="Y5" s="4">
        <f>tiempos!Y5/tiempos!Y$35</f>
        <v>0.05000000000000001</v>
      </c>
      <c r="Z5" s="4">
        <f>tiempos!Z5/tiempos!Z$35</f>
        <v>0.050000000000000086</v>
      </c>
      <c r="AA5" s="4">
        <f>tiempos!AA5/tiempos!AA$35</f>
        <v>0.04999999999999997</v>
      </c>
      <c r="AB5" s="4">
        <f>tiempos!AB5/tiempos!AB$35</f>
        <v>0.05</v>
      </c>
      <c r="AC5" s="4">
        <f>tiempos!AC5/tiempos!AC$35</f>
        <v>0.05000000000000002</v>
      </c>
      <c r="AD5" s="4">
        <f>tiempos!AD5/tiempos!AD$35</f>
        <v>0.050000000000000114</v>
      </c>
      <c r="AE5" s="4">
        <f>tiempos!AE5/tiempos!AE$35</f>
        <v>0.050000000000000086</v>
      </c>
      <c r="AF5" s="4">
        <f>tiempos!AF5/tiempos!AF$35</f>
        <v>0.04999999999999986</v>
      </c>
      <c r="AG5" s="4"/>
      <c r="AH5" s="4"/>
      <c r="AI5" s="4"/>
      <c r="AJ5" s="4"/>
      <c r="AK5" s="4"/>
      <c r="AL5" s="4"/>
    </row>
    <row r="6" spans="1:38" ht="12.75">
      <c r="A6" s="2">
        <v>5</v>
      </c>
      <c r="B6" s="4">
        <f>tiempos!B6/tiempos!B$35</f>
        <v>0.050000000000000135</v>
      </c>
      <c r="C6" s="4">
        <f>tiempos!C6/tiempos!C$35</f>
        <v>0.04999999999999999</v>
      </c>
      <c r="D6" s="4">
        <f>tiempos!D6/tiempos!D$35</f>
        <v>0.04999999999999999</v>
      </c>
      <c r="E6" s="4">
        <f>tiempos!E6/tiempos!E$35</f>
        <v>0.05000000000000001</v>
      </c>
      <c r="F6" s="4">
        <f>tiempos!F6/tiempos!F$35</f>
        <v>0.05</v>
      </c>
      <c r="G6" s="4">
        <f>tiempos!G6/tiempos!G$35</f>
        <v>0.05000000000000006</v>
      </c>
      <c r="H6" s="4">
        <f>tiempos!H6/tiempos!H$35</f>
        <v>0.05</v>
      </c>
      <c r="I6" s="4">
        <f>tiempos!I6/tiempos!I$35</f>
        <v>0.049999999999999906</v>
      </c>
      <c r="J6" s="4">
        <f>tiempos!J6/tiempos!J$35</f>
        <v>0.04999999999999997</v>
      </c>
      <c r="K6" s="4">
        <f>tiempos!K6/tiempos!K$35</f>
        <v>0.049999999999999954</v>
      </c>
      <c r="L6" s="4">
        <f>tiempos!L6/tiempos!L$35</f>
        <v>0.05</v>
      </c>
      <c r="M6" s="4">
        <f>tiempos!M6/tiempos!M$35</f>
        <v>0.05000000000000003</v>
      </c>
      <c r="N6" s="4">
        <f>tiempos!N6/tiempos!N$35</f>
        <v>0.0499999999999999</v>
      </c>
      <c r="O6" s="4">
        <f>tiempos!O6/tiempos!O$35</f>
        <v>0.04999999999999991</v>
      </c>
      <c r="P6" s="4">
        <f>tiempos!P6/tiempos!P$35</f>
        <v>0.049999999999999906</v>
      </c>
      <c r="Q6" s="4">
        <f>tiempos!Q6/tiempos!Q$35</f>
        <v>0.05000000000000003</v>
      </c>
      <c r="R6" s="4">
        <f>tiempos!R6/tiempos!R$35</f>
        <v>0.04999999999999989</v>
      </c>
      <c r="S6" s="4">
        <f>tiempos!S6/tiempos!S$35</f>
        <v>0.050000000000000065</v>
      </c>
      <c r="T6" s="4">
        <f>tiempos!T6/tiempos!T$35</f>
        <v>0.04999999999999989</v>
      </c>
      <c r="U6" s="4">
        <f>tiempos!U6/tiempos!U$35</f>
        <v>0.05000000000000009</v>
      </c>
      <c r="V6" s="4">
        <f>tiempos!V6/tiempos!V$35</f>
        <v>0.05000000000000011</v>
      </c>
      <c r="W6" s="4">
        <f>tiempos!W6/tiempos!W$35</f>
        <v>0.04999999999999991</v>
      </c>
      <c r="X6" s="4">
        <f>tiempos!X6/tiempos!X$35</f>
        <v>0.05000000000000002</v>
      </c>
      <c r="Y6" s="4">
        <f>tiempos!Y6/tiempos!Y$35</f>
        <v>0.05000000000000001</v>
      </c>
      <c r="Z6" s="4">
        <f>tiempos!Z6/tiempos!Z$35</f>
        <v>0.050000000000000086</v>
      </c>
      <c r="AA6" s="4">
        <f>tiempos!AA6/tiempos!AA$35</f>
        <v>0.04999999999999997</v>
      </c>
      <c r="AB6" s="4">
        <f>tiempos!AB6/tiempos!AB$35</f>
        <v>0.05</v>
      </c>
      <c r="AC6" s="4">
        <f>tiempos!AC6/tiempos!AC$35</f>
        <v>0.05000000000000002</v>
      </c>
      <c r="AD6" s="4">
        <f>tiempos!AD6/tiempos!AD$35</f>
        <v>0.050000000000000114</v>
      </c>
      <c r="AE6" s="4">
        <f>tiempos!AE6/tiempos!AE$35</f>
        <v>0.050000000000000086</v>
      </c>
      <c r="AF6" s="4">
        <f>tiempos!AF6/tiempos!AF$35</f>
        <v>0.04999999999999986</v>
      </c>
      <c r="AG6" s="4"/>
      <c r="AH6" s="4"/>
      <c r="AI6" s="4"/>
      <c r="AJ6" s="4"/>
      <c r="AK6" s="4"/>
      <c r="AL6" s="4"/>
    </row>
    <row r="7" spans="1:38" ht="12.75">
      <c r="A7" s="2">
        <v>6</v>
      </c>
      <c r="B7" s="4">
        <f>tiempos!B7/tiempos!B$35</f>
        <v>0.056122448979591816</v>
      </c>
      <c r="C7" s="4">
        <f>tiempos!C7/tiempos!C$35</f>
        <v>0.05612244897959199</v>
      </c>
      <c r="D7" s="4">
        <f>tiempos!D7/tiempos!D$35</f>
        <v>0.05612244897959199</v>
      </c>
      <c r="E7" s="4">
        <f>tiempos!E7/tiempos!E$35</f>
        <v>0.056122448979591844</v>
      </c>
      <c r="F7" s="4">
        <f>tiempos!F7/tiempos!F$35</f>
        <v>0.05612244897959184</v>
      </c>
      <c r="G7" s="4">
        <f>tiempos!G7/tiempos!G$35</f>
        <v>0.05612244897959175</v>
      </c>
      <c r="H7" s="4">
        <f>tiempos!H7/tiempos!H$35</f>
        <v>0.05612244897959184</v>
      </c>
      <c r="I7" s="4">
        <f>tiempos!I7/tiempos!I$35</f>
        <v>0.05612244897959193</v>
      </c>
      <c r="J7" s="4">
        <f>tiempos!J7/tiempos!J$35</f>
        <v>0.05612244897959183</v>
      </c>
      <c r="K7" s="4">
        <f>tiempos!K7/tiempos!K$35</f>
        <v>0.056122448979591955</v>
      </c>
      <c r="L7" s="4">
        <f>tiempos!L7/tiempos!L$35</f>
        <v>0.05612244897959184</v>
      </c>
      <c r="M7" s="4">
        <f>tiempos!M7/tiempos!M$35</f>
        <v>0.056122448979591746</v>
      </c>
      <c r="N7" s="4">
        <f>tiempos!N7/tiempos!N$35</f>
        <v>0.05612244897959198</v>
      </c>
      <c r="O7" s="4">
        <f>tiempos!O7/tiempos!O$35</f>
        <v>0.05612244897959181</v>
      </c>
      <c r="P7" s="4">
        <f>tiempos!P7/tiempos!P$35</f>
        <v>0.05612244897959193</v>
      </c>
      <c r="Q7" s="4">
        <f>tiempos!Q7/tiempos!Q$35</f>
        <v>0.05612244897959185</v>
      </c>
      <c r="R7" s="4">
        <f>tiempos!R7/tiempos!R$35</f>
        <v>0.056122448979591726</v>
      </c>
      <c r="S7" s="4">
        <f>tiempos!S7/tiempos!S$35</f>
        <v>0.056122448979592024</v>
      </c>
      <c r="T7" s="4">
        <f>tiempos!T7/tiempos!T$35</f>
        <v>0.056122448979591726</v>
      </c>
      <c r="U7" s="4">
        <f>tiempos!U7/tiempos!U$35</f>
        <v>0.05612244897959172</v>
      </c>
      <c r="V7" s="4">
        <f>tiempos!V7/tiempos!V$35</f>
        <v>0.05612244897959194</v>
      </c>
      <c r="W7" s="4">
        <f>tiempos!W7/tiempos!W$35</f>
        <v>0.056122448979591996</v>
      </c>
      <c r="X7" s="4">
        <f>tiempos!X7/tiempos!X$35</f>
        <v>0.05612244897959186</v>
      </c>
      <c r="Y7" s="4">
        <f>tiempos!Y7/tiempos!Y$35</f>
        <v>0.05612244897959177</v>
      </c>
      <c r="Z7" s="4">
        <f>tiempos!Z7/tiempos!Z$35</f>
        <v>0.056122448979591795</v>
      </c>
      <c r="AA7" s="4">
        <f>tiempos!AA7/tiempos!AA$35</f>
        <v>0.05612244897959179</v>
      </c>
      <c r="AB7" s="4">
        <f>tiempos!AB7/tiempos!AB$35</f>
        <v>0.05612244897959184</v>
      </c>
      <c r="AC7" s="4">
        <f>tiempos!AC7/tiempos!AC$35</f>
        <v>0.056122448979591774</v>
      </c>
      <c r="AD7" s="4">
        <f>tiempos!AD7/tiempos!AD$35</f>
        <v>0.05612244897959162</v>
      </c>
      <c r="AE7" s="4">
        <f>tiempos!AE7/tiempos!AE$35</f>
        <v>0.05612244897959193</v>
      </c>
      <c r="AF7" s="4">
        <f>tiempos!AF7/tiempos!AF$35</f>
        <v>0.05612244897959189</v>
      </c>
      <c r="AG7" s="4"/>
      <c r="AH7" s="4"/>
      <c r="AI7" s="4"/>
      <c r="AJ7" s="4"/>
      <c r="AK7" s="4"/>
      <c r="AL7" s="4"/>
    </row>
    <row r="8" spans="1:38" ht="12.75">
      <c r="A8" s="2">
        <v>10</v>
      </c>
      <c r="B8" s="4">
        <f>tiempos!B8/tiempos!B$35</f>
        <v>0.03265306122448977</v>
      </c>
      <c r="C8" s="4">
        <f>tiempos!C8/tiempos!C$35</f>
        <v>0.03265306122448979</v>
      </c>
      <c r="D8" s="4">
        <f>tiempos!D8/tiempos!D$35</f>
        <v>0.03265306122448979</v>
      </c>
      <c r="E8" s="4">
        <f>tiempos!E8/tiempos!E$35</f>
        <v>0.03265306122448981</v>
      </c>
      <c r="F8" s="4">
        <f>tiempos!F8/tiempos!F$35</f>
        <v>0.0326530612244898</v>
      </c>
      <c r="G8" s="4">
        <f>tiempos!G8/tiempos!G$35</f>
        <v>0.03265306122448976</v>
      </c>
      <c r="H8" s="4">
        <f>tiempos!H8/tiempos!H$35</f>
        <v>0.0326530612244898</v>
      </c>
      <c r="I8" s="4">
        <f>tiempos!I8/tiempos!I$35</f>
        <v>0.03265306122448981</v>
      </c>
      <c r="J8" s="4">
        <f>tiempos!J8/tiempos!J$35</f>
        <v>0.032653061224489764</v>
      </c>
      <c r="K8" s="4">
        <f>tiempos!K8/tiempos!K$35</f>
        <v>0.03265306122448968</v>
      </c>
      <c r="L8" s="4">
        <f>tiempos!L8/tiempos!L$35</f>
        <v>0.0326530612244898</v>
      </c>
      <c r="M8" s="4">
        <f>tiempos!M8/tiempos!M$35</f>
        <v>0.03265306122448973</v>
      </c>
      <c r="N8" s="4">
        <f>tiempos!N8/tiempos!N$35</f>
        <v>0.0326530612244898</v>
      </c>
      <c r="O8" s="4">
        <f>tiempos!O8/tiempos!O$35</f>
        <v>0.032653061224489834</v>
      </c>
      <c r="P8" s="4">
        <f>tiempos!P8/tiempos!P$35</f>
        <v>0.03265306122448981</v>
      </c>
      <c r="Q8" s="4">
        <f>tiempos!Q8/tiempos!Q$35</f>
        <v>0.0326530612244898</v>
      </c>
      <c r="R8" s="4">
        <f>tiempos!R8/tiempos!R$35</f>
        <v>0.032653061224489896</v>
      </c>
      <c r="S8" s="4">
        <f>tiempos!S8/tiempos!S$35</f>
        <v>0.0326530612244898</v>
      </c>
      <c r="T8" s="4">
        <f>tiempos!T8/tiempos!T$35</f>
        <v>0.032653061224489896</v>
      </c>
      <c r="U8" s="4">
        <f>tiempos!U8/tiempos!U$35</f>
        <v>0.032653061224489785</v>
      </c>
      <c r="V8" s="4">
        <f>tiempos!V8/tiempos!V$35</f>
        <v>0.03265306122448977</v>
      </c>
      <c r="W8" s="4">
        <f>tiempos!W8/tiempos!W$35</f>
        <v>0.0326530612244898</v>
      </c>
      <c r="X8" s="4">
        <f>tiempos!X8/tiempos!X$35</f>
        <v>0.032653061224489806</v>
      </c>
      <c r="Y8" s="4">
        <f>tiempos!Y8/tiempos!Y$35</f>
        <v>0.03265306122448979</v>
      </c>
      <c r="Z8" s="4">
        <f>tiempos!Z8/tiempos!Z$35</f>
        <v>0.032653061224489834</v>
      </c>
      <c r="AA8" s="4">
        <f>tiempos!AA8/tiempos!AA$35</f>
        <v>0.03265306122448987</v>
      </c>
      <c r="AB8" s="4">
        <f>tiempos!AB8/tiempos!AB$35</f>
        <v>0.0326530612244898</v>
      </c>
      <c r="AC8" s="4">
        <f>tiempos!AC8/tiempos!AC$35</f>
        <v>0.03265306122448976</v>
      </c>
      <c r="AD8" s="4">
        <f>tiempos!AD8/tiempos!AD$35</f>
        <v>0.03265306122448976</v>
      </c>
      <c r="AE8" s="4">
        <f>tiempos!AE8/tiempos!AE$35</f>
        <v>0.032653061224489716</v>
      </c>
      <c r="AF8" s="4">
        <f>tiempos!AF8/tiempos!AF$35</f>
        <v>0.032653061224489806</v>
      </c>
      <c r="AG8" s="4"/>
      <c r="AH8" s="4"/>
      <c r="AI8" s="4"/>
      <c r="AJ8" s="4"/>
      <c r="AK8" s="4"/>
      <c r="AL8" s="4"/>
    </row>
    <row r="9" spans="1:38" ht="12.75">
      <c r="A9" s="2">
        <v>11</v>
      </c>
      <c r="B9" s="4">
        <f>tiempos!B9/tiempos!B$35</f>
        <v>0.02295918367346939</v>
      </c>
      <c r="C9" s="4">
        <f>tiempos!C9/tiempos!C$35</f>
        <v>0.022959183673469396</v>
      </c>
      <c r="D9" s="4">
        <f>tiempos!D9/tiempos!D$35</f>
        <v>0.022959183673469396</v>
      </c>
      <c r="E9" s="4">
        <f>tiempos!E9/tiempos!E$35</f>
        <v>0.022959183673469385</v>
      </c>
      <c r="F9" s="4">
        <f>tiempos!F9/tiempos!F$35</f>
        <v>0.02295918367346939</v>
      </c>
      <c r="G9" s="4">
        <f>tiempos!G9/tiempos!G$35</f>
        <v>0.022959183673469396</v>
      </c>
      <c r="H9" s="4">
        <f>tiempos!H9/tiempos!H$35</f>
        <v>0.02295918367346939</v>
      </c>
      <c r="I9" s="4">
        <f>tiempos!I9/tiempos!I$35</f>
        <v>0.022959183673469375</v>
      </c>
      <c r="J9" s="4">
        <f>tiempos!J9/tiempos!J$35</f>
        <v>0.022959183673469448</v>
      </c>
      <c r="K9" s="4">
        <f>tiempos!K9/tiempos!K$35</f>
        <v>0.02295918367346941</v>
      </c>
      <c r="L9" s="4">
        <f>tiempos!L9/tiempos!L$35</f>
        <v>0.02295918367346939</v>
      </c>
      <c r="M9" s="4">
        <f>tiempos!M9/tiempos!M$35</f>
        <v>0.022959183673469417</v>
      </c>
      <c r="N9" s="4">
        <f>tiempos!N9/tiempos!N$35</f>
        <v>0.022959183673469382</v>
      </c>
      <c r="O9" s="4">
        <f>tiempos!O9/tiempos!O$35</f>
        <v>0.022959183673469385</v>
      </c>
      <c r="P9" s="4">
        <f>tiempos!P9/tiempos!P$35</f>
        <v>0.022959183673469375</v>
      </c>
      <c r="Q9" s="4">
        <f>tiempos!Q9/tiempos!Q$35</f>
        <v>0.022959183673469382</v>
      </c>
      <c r="R9" s="4">
        <f>tiempos!R9/tiempos!R$35</f>
        <v>0.022959183673469385</v>
      </c>
      <c r="S9" s="4">
        <f>tiempos!S9/tiempos!S$35</f>
        <v>0.02295918367346938</v>
      </c>
      <c r="T9" s="4">
        <f>tiempos!T9/tiempos!T$35</f>
        <v>0.022959183673469385</v>
      </c>
      <c r="U9" s="4">
        <f>tiempos!U9/tiempos!U$35</f>
        <v>0.022959183673469403</v>
      </c>
      <c r="V9" s="4">
        <f>tiempos!V9/tiempos!V$35</f>
        <v>0.02295918367346938</v>
      </c>
      <c r="W9" s="4">
        <f>tiempos!W9/tiempos!W$35</f>
        <v>0.022959183673469392</v>
      </c>
      <c r="X9" s="4">
        <f>tiempos!X9/tiempos!X$35</f>
        <v>0.022959183673469396</v>
      </c>
      <c r="Y9" s="4">
        <f>tiempos!Y9/tiempos!Y$35</f>
        <v>0.02295918367346945</v>
      </c>
      <c r="Z9" s="4">
        <f>tiempos!Z9/tiempos!Z$35</f>
        <v>0.022959183673469448</v>
      </c>
      <c r="AA9" s="4">
        <f>tiempos!AA9/tiempos!AA$35</f>
        <v>0.022959183673469444</v>
      </c>
      <c r="AB9" s="4">
        <f>tiempos!AB9/tiempos!AB$35</f>
        <v>0.02295918367346939</v>
      </c>
      <c r="AC9" s="4">
        <f>tiempos!AC9/tiempos!AC$35</f>
        <v>0.022959183673469406</v>
      </c>
      <c r="AD9" s="4">
        <f>tiempos!AD9/tiempos!AD$35</f>
        <v>0.022959183673469396</v>
      </c>
      <c r="AE9" s="4">
        <f>tiempos!AE9/tiempos!AE$35</f>
        <v>0.02295918367346939</v>
      </c>
      <c r="AF9" s="4">
        <f>tiempos!AF9/tiempos!AF$35</f>
        <v>0.0229591836734694</v>
      </c>
      <c r="AG9" s="4"/>
      <c r="AH9" s="4"/>
      <c r="AI9" s="4"/>
      <c r="AJ9" s="4"/>
      <c r="AK9" s="4"/>
      <c r="AL9" s="4"/>
    </row>
    <row r="10" spans="1:38" ht="12.75">
      <c r="A10" s="2">
        <v>12</v>
      </c>
      <c r="B10" s="4">
        <f>tiempos!B10/tiempos!B$35</f>
        <v>0.03265306122448977</v>
      </c>
      <c r="C10" s="4">
        <f>tiempos!C10/tiempos!C$35</f>
        <v>0.03265306122448979</v>
      </c>
      <c r="D10" s="4">
        <f>tiempos!D10/tiempos!D$35</f>
        <v>0.03265306122448979</v>
      </c>
      <c r="E10" s="4">
        <f>tiempos!E10/tiempos!E$35</f>
        <v>0.03265306122448981</v>
      </c>
      <c r="F10" s="4">
        <f>tiempos!F10/tiempos!F$35</f>
        <v>0.0326530612244898</v>
      </c>
      <c r="G10" s="4">
        <f>tiempos!G10/tiempos!G$35</f>
        <v>0.03265306122448976</v>
      </c>
      <c r="H10" s="4">
        <f>tiempos!H10/tiempos!H$35</f>
        <v>0.0326530612244898</v>
      </c>
      <c r="I10" s="4">
        <f>tiempos!I10/tiempos!I$35</f>
        <v>0.03265306122448981</v>
      </c>
      <c r="J10" s="4">
        <f>tiempos!J10/tiempos!J$35</f>
        <v>0.032653061224489764</v>
      </c>
      <c r="K10" s="4">
        <f>tiempos!K10/tiempos!K$35</f>
        <v>0.03265306122448968</v>
      </c>
      <c r="L10" s="4">
        <f>tiempos!L10/tiempos!L$35</f>
        <v>0.0326530612244898</v>
      </c>
      <c r="M10" s="4">
        <f>tiempos!M10/tiempos!M$35</f>
        <v>0.03265306122448973</v>
      </c>
      <c r="N10" s="4">
        <f>tiempos!N10/tiempos!N$35</f>
        <v>0.0326530612244898</v>
      </c>
      <c r="O10" s="4">
        <f>tiempos!O10/tiempos!O$35</f>
        <v>0.032653061224489834</v>
      </c>
      <c r="P10" s="4">
        <f>tiempos!P10/tiempos!P$35</f>
        <v>0.03265306122448981</v>
      </c>
      <c r="Q10" s="4">
        <f>tiempos!Q10/tiempos!Q$35</f>
        <v>0.0326530612244898</v>
      </c>
      <c r="R10" s="4">
        <f>tiempos!R10/tiempos!R$35</f>
        <v>0.032653061224489896</v>
      </c>
      <c r="S10" s="4">
        <f>tiempos!S10/tiempos!S$35</f>
        <v>0.0326530612244898</v>
      </c>
      <c r="T10" s="4">
        <f>tiempos!T10/tiempos!T$35</f>
        <v>0.032653061224489896</v>
      </c>
      <c r="U10" s="4">
        <f>tiempos!U10/tiempos!U$35</f>
        <v>0.032653061224489785</v>
      </c>
      <c r="V10" s="4">
        <f>tiempos!V10/tiempos!V$35</f>
        <v>0.03265306122448977</v>
      </c>
      <c r="W10" s="4">
        <f>tiempos!W10/tiempos!W$35</f>
        <v>0.0326530612244898</v>
      </c>
      <c r="X10" s="4">
        <f>tiempos!X10/tiempos!X$35</f>
        <v>0.032653061224489806</v>
      </c>
      <c r="Y10" s="4">
        <f>tiempos!Y10/tiempos!Y$35</f>
        <v>0.03265306122448979</v>
      </c>
      <c r="Z10" s="4">
        <f>tiempos!Z10/tiempos!Z$35</f>
        <v>0.032653061224489834</v>
      </c>
      <c r="AA10" s="4">
        <f>tiempos!AA10/tiempos!AA$35</f>
        <v>0.03265306122448987</v>
      </c>
      <c r="AB10" s="4">
        <f>tiempos!AB10/tiempos!AB$35</f>
        <v>0.0326530612244898</v>
      </c>
      <c r="AC10" s="4">
        <f>tiempos!AC10/tiempos!AC$35</f>
        <v>0.03265306122448976</v>
      </c>
      <c r="AD10" s="4">
        <f>tiempos!AD10/tiempos!AD$35</f>
        <v>0.03265306122448976</v>
      </c>
      <c r="AE10" s="4">
        <f>tiempos!AE10/tiempos!AE$35</f>
        <v>0.032653061224489716</v>
      </c>
      <c r="AF10" s="4">
        <f>tiempos!AF10/tiempos!AF$35</f>
        <v>0.032653061224489806</v>
      </c>
      <c r="AG10" s="4"/>
      <c r="AH10" s="4"/>
      <c r="AI10" s="4"/>
      <c r="AJ10" s="4"/>
      <c r="AK10" s="4"/>
      <c r="AL10" s="4"/>
    </row>
    <row r="11" spans="1:38" ht="12.75">
      <c r="A11" s="2">
        <v>13</v>
      </c>
      <c r="B11" s="4">
        <f>tiempos!B11/tiempos!B$35</f>
        <v>0.031632653061224494</v>
      </c>
      <c r="C11" s="4">
        <f>tiempos!C11/tiempos!C$35</f>
        <v>0.031632653061224494</v>
      </c>
      <c r="D11" s="4">
        <f>tiempos!D11/tiempos!D$35</f>
        <v>0.031632653061224494</v>
      </c>
      <c r="E11" s="4">
        <f>tiempos!E11/tiempos!E$35</f>
        <v>0.031632653061224515</v>
      </c>
      <c r="F11" s="4">
        <f>tiempos!F11/tiempos!F$35</f>
        <v>0.03163265306122449</v>
      </c>
      <c r="G11" s="4">
        <f>tiempos!G11/tiempos!G$35</f>
        <v>0.03163265306122455</v>
      </c>
      <c r="H11" s="4">
        <f>tiempos!H11/tiempos!H$35</f>
        <v>0.03163265306122449</v>
      </c>
      <c r="I11" s="4">
        <f>tiempos!I11/tiempos!I$35</f>
        <v>0.03163265306122448</v>
      </c>
      <c r="J11" s="4">
        <f>tiempos!J11/tiempos!J$35</f>
        <v>0.03163265306122454</v>
      </c>
      <c r="K11" s="4">
        <f>tiempos!K11/tiempos!K$35</f>
        <v>0.03163265306122455</v>
      </c>
      <c r="L11" s="4">
        <f>tiempos!L11/tiempos!L$35</f>
        <v>0.03163265306122449</v>
      </c>
      <c r="M11" s="4">
        <f>tiempos!M11/tiempos!M$35</f>
        <v>0.03163265306122459</v>
      </c>
      <c r="N11" s="4">
        <f>tiempos!N11/tiempos!N$35</f>
        <v>0.031632653061224494</v>
      </c>
      <c r="O11" s="4">
        <f>tiempos!O11/tiempos!O$35</f>
        <v>0.03163265306122451</v>
      </c>
      <c r="P11" s="4">
        <f>tiempos!P11/tiempos!P$35</f>
        <v>0.03163265306122448</v>
      </c>
      <c r="Q11" s="4">
        <f>tiempos!Q11/tiempos!Q$35</f>
        <v>0.03163265306122448</v>
      </c>
      <c r="R11" s="4">
        <f>tiempos!R11/tiempos!R$35</f>
        <v>0.03163265306122438</v>
      </c>
      <c r="S11" s="4">
        <f>tiempos!S11/tiempos!S$35</f>
        <v>0.03163265306122447</v>
      </c>
      <c r="T11" s="4">
        <f>tiempos!T11/tiempos!T$35</f>
        <v>0.03163265306122438</v>
      </c>
      <c r="U11" s="4">
        <f>tiempos!U11/tiempos!U$35</f>
        <v>0.0316326530612245</v>
      </c>
      <c r="V11" s="4">
        <f>tiempos!V11/tiempos!V$35</f>
        <v>0.03163265306122449</v>
      </c>
      <c r="W11" s="4">
        <f>tiempos!W11/tiempos!W$35</f>
        <v>0.03163265306122445</v>
      </c>
      <c r="X11" s="4">
        <f>tiempos!X11/tiempos!X$35</f>
        <v>0.0316326530612245</v>
      </c>
      <c r="Y11" s="4">
        <f>tiempos!Y11/tiempos!Y$35</f>
        <v>0.031632653061224564</v>
      </c>
      <c r="Z11" s="4">
        <f>tiempos!Z11/tiempos!Z$35</f>
        <v>0.031632653061224494</v>
      </c>
      <c r="AA11" s="4">
        <f>tiempos!AA11/tiempos!AA$35</f>
        <v>0.031632653061224494</v>
      </c>
      <c r="AB11" s="4">
        <f>tiempos!AB11/tiempos!AB$35</f>
        <v>0.03163265306122449</v>
      </c>
      <c r="AC11" s="4">
        <f>tiempos!AC11/tiempos!AC$35</f>
        <v>0.031632653061224515</v>
      </c>
      <c r="AD11" s="4">
        <f>tiempos!AD11/tiempos!AD$35</f>
        <v>0.03163265306122447</v>
      </c>
      <c r="AE11" s="4">
        <f>tiempos!AE11/tiempos!AE$35</f>
        <v>0.03163265306122458</v>
      </c>
      <c r="AF11" s="4">
        <f>tiempos!AF11/tiempos!AF$35</f>
        <v>0.03163265306122448</v>
      </c>
      <c r="AG11" s="4"/>
      <c r="AH11" s="4"/>
      <c r="AI11" s="4"/>
      <c r="AJ11" s="4"/>
      <c r="AK11" s="4"/>
      <c r="AL11" s="4"/>
    </row>
    <row r="12" spans="1:38" ht="12.75">
      <c r="A12" s="2">
        <v>14</v>
      </c>
      <c r="B12" s="4">
        <f>tiempos!B12/tiempos!B$35</f>
        <v>0.017346938775510207</v>
      </c>
      <c r="C12" s="4">
        <f>tiempos!C12/tiempos!C$35</f>
        <v>0.017346938775510197</v>
      </c>
      <c r="D12" s="4">
        <f>tiempos!D12/tiempos!D$35</f>
        <v>0.017346938775510197</v>
      </c>
      <c r="E12" s="4">
        <f>tiempos!E12/tiempos!E$35</f>
        <v>0.0173469387755102</v>
      </c>
      <c r="F12" s="4">
        <f>tiempos!F12/tiempos!F$35</f>
        <v>0.017346938775510204</v>
      </c>
      <c r="G12" s="4">
        <f>tiempos!G12/tiempos!G$35</f>
        <v>0.017346938775510218</v>
      </c>
      <c r="H12" s="4">
        <f>tiempos!H12/tiempos!H$35</f>
        <v>0.017346938775510204</v>
      </c>
      <c r="I12" s="4">
        <f>tiempos!I12/tiempos!I$35</f>
        <v>0.017346938775510214</v>
      </c>
      <c r="J12" s="4">
        <f>tiempos!J12/tiempos!J$35</f>
        <v>0.017346938775510194</v>
      </c>
      <c r="K12" s="4">
        <f>tiempos!K12/tiempos!K$35</f>
        <v>0.017346938775510214</v>
      </c>
      <c r="L12" s="4">
        <f>tiempos!L12/tiempos!L$35</f>
        <v>0.017346938775510204</v>
      </c>
      <c r="M12" s="4">
        <f>tiempos!M12/tiempos!M$35</f>
        <v>0.01734693877551021</v>
      </c>
      <c r="N12" s="4">
        <f>tiempos!N12/tiempos!N$35</f>
        <v>0.017346938775510183</v>
      </c>
      <c r="O12" s="4">
        <f>tiempos!O12/tiempos!O$35</f>
        <v>0.0173469387755102</v>
      </c>
      <c r="P12" s="4">
        <f>tiempos!P12/tiempos!P$35</f>
        <v>0.017346938775510214</v>
      </c>
      <c r="Q12" s="4">
        <f>tiempos!Q12/tiempos!Q$35</f>
        <v>0.017346938775510197</v>
      </c>
      <c r="R12" s="4">
        <f>tiempos!R12/tiempos!R$35</f>
        <v>0.01734693877551021</v>
      </c>
      <c r="S12" s="4">
        <f>tiempos!S12/tiempos!S$35</f>
        <v>0.01734693877551018</v>
      </c>
      <c r="T12" s="4">
        <f>tiempos!T12/tiempos!T$35</f>
        <v>0.01734693877551021</v>
      </c>
      <c r="U12" s="4">
        <f>tiempos!U12/tiempos!U$35</f>
        <v>0.017346938775510194</v>
      </c>
      <c r="V12" s="4">
        <f>tiempos!V12/tiempos!V$35</f>
        <v>0.017346938775510183</v>
      </c>
      <c r="W12" s="4">
        <f>tiempos!W12/tiempos!W$35</f>
        <v>0.01734693877551022</v>
      </c>
      <c r="X12" s="4">
        <f>tiempos!X12/tiempos!X$35</f>
        <v>0.01734693877551021</v>
      </c>
      <c r="Y12" s="4">
        <f>tiempos!Y12/tiempos!Y$35</f>
        <v>0.0173469387755102</v>
      </c>
      <c r="Z12" s="4">
        <f>tiempos!Z12/tiempos!Z$35</f>
        <v>0.017346938775510252</v>
      </c>
      <c r="AA12" s="4">
        <f>tiempos!AA12/tiempos!AA$35</f>
        <v>0.0173469387755102</v>
      </c>
      <c r="AB12" s="4">
        <f>tiempos!AB12/tiempos!AB$35</f>
        <v>0.017346938775510204</v>
      </c>
      <c r="AC12" s="4">
        <f>tiempos!AC12/tiempos!AC$35</f>
        <v>0.017346938775510207</v>
      </c>
      <c r="AD12" s="4">
        <f>tiempos!AD12/tiempos!AD$35</f>
        <v>0.017346938775510194</v>
      </c>
      <c r="AE12" s="4">
        <f>tiempos!AE12/tiempos!AE$35</f>
        <v>0.0173469387755102</v>
      </c>
      <c r="AF12" s="4">
        <f>tiempos!AF12/tiempos!AF$35</f>
        <v>0.01734693877551021</v>
      </c>
      <c r="AG12" s="4"/>
      <c r="AH12" s="4"/>
      <c r="AI12" s="4"/>
      <c r="AJ12" s="4"/>
      <c r="AK12" s="4"/>
      <c r="AL12" s="4"/>
    </row>
    <row r="13" spans="1:38" ht="12.75">
      <c r="A13" s="2">
        <v>15</v>
      </c>
      <c r="B13" s="4">
        <f>tiempos!B13/tiempos!B$35</f>
        <v>0.030102040816326513</v>
      </c>
      <c r="C13" s="4">
        <f>tiempos!C13/tiempos!C$35</f>
        <v>0.03010204081632654</v>
      </c>
      <c r="D13" s="4">
        <f>tiempos!D13/tiempos!D$35</f>
        <v>0.03010204081632654</v>
      </c>
      <c r="E13" s="4">
        <f>tiempos!E13/tiempos!E$35</f>
        <v>0.030102040816326517</v>
      </c>
      <c r="F13" s="4">
        <f>tiempos!F13/tiempos!F$35</f>
        <v>0.03010204081632653</v>
      </c>
      <c r="G13" s="4">
        <f>tiempos!G13/tiempos!G$35</f>
        <v>0.030102040816326513</v>
      </c>
      <c r="H13" s="4">
        <f>tiempos!H13/tiempos!H$35</f>
        <v>0.03010204081632653</v>
      </c>
      <c r="I13" s="4">
        <f>tiempos!I13/tiempos!I$35</f>
        <v>0.03010204081632651</v>
      </c>
      <c r="J13" s="4">
        <f>tiempos!J13/tiempos!J$35</f>
        <v>0.030102040816326534</v>
      </c>
      <c r="K13" s="4">
        <f>tiempos!K13/tiempos!K$35</f>
        <v>0.030102040816326548</v>
      </c>
      <c r="L13" s="4">
        <f>tiempos!L13/tiempos!L$35</f>
        <v>0.03010204081632653</v>
      </c>
      <c r="M13" s="4">
        <f>tiempos!M13/tiempos!M$35</f>
        <v>0.030102040816326586</v>
      </c>
      <c r="N13" s="4">
        <f>tiempos!N13/tiempos!N$35</f>
        <v>0.030102040816326517</v>
      </c>
      <c r="O13" s="4">
        <f>tiempos!O13/tiempos!O$35</f>
        <v>0.030102040816326395</v>
      </c>
      <c r="P13" s="4">
        <f>tiempos!P13/tiempos!P$35</f>
        <v>0.03010204081632651</v>
      </c>
      <c r="Q13" s="4">
        <f>tiempos!Q13/tiempos!Q$35</f>
        <v>0.030102040816326524</v>
      </c>
      <c r="R13" s="4">
        <f>tiempos!R13/tiempos!R$35</f>
        <v>0.030102040816326513</v>
      </c>
      <c r="S13" s="4">
        <f>tiempos!S13/tiempos!S$35</f>
        <v>0.030102040816326527</v>
      </c>
      <c r="T13" s="4">
        <f>tiempos!T13/tiempos!T$35</f>
        <v>0.030102040816326513</v>
      </c>
      <c r="U13" s="4">
        <f>tiempos!U13/tiempos!U$35</f>
        <v>0.030102040816326538</v>
      </c>
      <c r="V13" s="4">
        <f>tiempos!V13/tiempos!V$35</f>
        <v>0.03010204081632653</v>
      </c>
      <c r="W13" s="4">
        <f>tiempos!W13/tiempos!W$35</f>
        <v>0.030102040816326427</v>
      </c>
      <c r="X13" s="4">
        <f>tiempos!X13/tiempos!X$35</f>
        <v>0.030102040816326538</v>
      </c>
      <c r="Y13" s="4">
        <f>tiempos!Y13/tiempos!Y$35</f>
        <v>0.030102040816326437</v>
      </c>
      <c r="Z13" s="4">
        <f>tiempos!Z13/tiempos!Z$35</f>
        <v>0.030102040816326493</v>
      </c>
      <c r="AA13" s="4">
        <f>tiempos!AA13/tiempos!AA$35</f>
        <v>0.030102040816326427</v>
      </c>
      <c r="AB13" s="4">
        <f>tiempos!AB13/tiempos!AB$35</f>
        <v>0.03010204081632653</v>
      </c>
      <c r="AC13" s="4">
        <f>tiempos!AC13/tiempos!AC$35</f>
        <v>0.030102040816326506</v>
      </c>
      <c r="AD13" s="4">
        <f>tiempos!AD13/tiempos!AD$35</f>
        <v>0.030102040816326513</v>
      </c>
      <c r="AE13" s="4">
        <f>tiempos!AE13/tiempos!AE$35</f>
        <v>0.030102040816326617</v>
      </c>
      <c r="AF13" s="4">
        <f>tiempos!AF13/tiempos!AF$35</f>
        <v>0.030102040816326555</v>
      </c>
      <c r="AG13" s="4"/>
      <c r="AH13" s="4"/>
      <c r="AI13" s="4"/>
      <c r="AJ13" s="4"/>
      <c r="AK13" s="4"/>
      <c r="AL13" s="4"/>
    </row>
    <row r="14" spans="1:38" ht="12.75">
      <c r="A14" s="2">
        <v>20</v>
      </c>
      <c r="B14" s="4">
        <f>tiempos!B14/tiempos!B$35</f>
        <v>0.03265306122448977</v>
      </c>
      <c r="C14" s="4">
        <f>tiempos!C14/tiempos!C$35</f>
        <v>0.03265306122448979</v>
      </c>
      <c r="D14" s="4">
        <f>tiempos!D14/tiempos!D$35</f>
        <v>0.03265306122448979</v>
      </c>
      <c r="E14" s="4">
        <f>tiempos!E14/tiempos!E$35</f>
        <v>0.03265306122448981</v>
      </c>
      <c r="F14" s="4">
        <f>tiempos!F14/tiempos!F$35</f>
        <v>0.0326530612244898</v>
      </c>
      <c r="G14" s="4">
        <f>tiempos!G14/tiempos!G$35</f>
        <v>0.03265306122448976</v>
      </c>
      <c r="H14" s="4">
        <f>tiempos!H14/tiempos!H$35</f>
        <v>0.0326530612244898</v>
      </c>
      <c r="I14" s="4">
        <f>tiempos!I14/tiempos!I$35</f>
        <v>0.03265306122448981</v>
      </c>
      <c r="J14" s="4">
        <f>tiempos!J14/tiempos!J$35</f>
        <v>0.032653061224489764</v>
      </c>
      <c r="K14" s="4">
        <f>tiempos!K14/tiempos!K$35</f>
        <v>0.03265306122448968</v>
      </c>
      <c r="L14" s="4">
        <f>tiempos!L14/tiempos!L$35</f>
        <v>0.0326530612244898</v>
      </c>
      <c r="M14" s="4">
        <f>tiempos!M14/tiempos!M$35</f>
        <v>0.03265306122448973</v>
      </c>
      <c r="N14" s="4">
        <f>tiempos!N14/tiempos!N$35</f>
        <v>0.0326530612244898</v>
      </c>
      <c r="O14" s="4">
        <f>tiempos!O14/tiempos!O$35</f>
        <v>0.032653061224489834</v>
      </c>
      <c r="P14" s="4">
        <f>tiempos!P14/tiempos!P$35</f>
        <v>0.03265306122448981</v>
      </c>
      <c r="Q14" s="4">
        <f>tiempos!Q14/tiempos!Q$35</f>
        <v>0.0326530612244898</v>
      </c>
      <c r="R14" s="4">
        <f>tiempos!R14/tiempos!R$35</f>
        <v>0.032653061224489896</v>
      </c>
      <c r="S14" s="4">
        <f>tiempos!S14/tiempos!S$35</f>
        <v>0.0326530612244898</v>
      </c>
      <c r="T14" s="4">
        <f>tiempos!T14/tiempos!T$35</f>
        <v>0.032653061224489896</v>
      </c>
      <c r="U14" s="4">
        <f>tiempos!U14/tiempos!U$35</f>
        <v>0.032653061224489785</v>
      </c>
      <c r="V14" s="4">
        <f>tiempos!V14/tiempos!V$35</f>
        <v>0.03265306122448977</v>
      </c>
      <c r="W14" s="4">
        <f>tiempos!W14/tiempos!W$35</f>
        <v>0.0326530612244898</v>
      </c>
      <c r="X14" s="4">
        <f>tiempos!X14/tiempos!X$35</f>
        <v>0.032653061224489806</v>
      </c>
      <c r="Y14" s="4">
        <f>tiempos!Y14/tiempos!Y$35</f>
        <v>0.03265306122448979</v>
      </c>
      <c r="Z14" s="4">
        <f>tiempos!Z14/tiempos!Z$35</f>
        <v>0.032653061224489834</v>
      </c>
      <c r="AA14" s="4">
        <f>tiempos!AA14/tiempos!AA$35</f>
        <v>0.03265306122448987</v>
      </c>
      <c r="AB14" s="4">
        <f>tiempos!AB14/tiempos!AB$35</f>
        <v>0.0326530612244898</v>
      </c>
      <c r="AC14" s="4">
        <f>tiempos!AC14/tiempos!AC$35</f>
        <v>0.03265306122448976</v>
      </c>
      <c r="AD14" s="4">
        <f>tiempos!AD14/tiempos!AD$35</f>
        <v>0.03265306122448976</v>
      </c>
      <c r="AE14" s="4">
        <f>tiempos!AE14/tiempos!AE$35</f>
        <v>0.032653061224489716</v>
      </c>
      <c r="AF14" s="4">
        <f>tiempos!AF14/tiempos!AF$35</f>
        <v>0.032653061224489806</v>
      </c>
      <c r="AG14" s="4"/>
      <c r="AH14" s="4"/>
      <c r="AI14" s="4"/>
      <c r="AJ14" s="4"/>
      <c r="AK14" s="4"/>
      <c r="AL14" s="4"/>
    </row>
    <row r="15" spans="1:38" ht="12.75">
      <c r="A15" s="2">
        <v>21</v>
      </c>
      <c r="B15" s="4">
        <f>tiempos!B15/tiempos!B$35</f>
        <v>0.028571428571428567</v>
      </c>
      <c r="C15" s="4">
        <f>tiempos!C15/tiempos!C$35</f>
        <v>0.028571428571428543</v>
      </c>
      <c r="D15" s="4">
        <f>tiempos!D15/tiempos!D$35</f>
        <v>0.028571428571428543</v>
      </c>
      <c r="E15" s="4">
        <f>tiempos!E15/tiempos!E$35</f>
        <v>0.02857142857142857</v>
      </c>
      <c r="F15" s="4">
        <f>tiempos!F15/tiempos!F$35</f>
        <v>0.02857142857142857</v>
      </c>
      <c r="G15" s="4">
        <f>tiempos!G15/tiempos!G$35</f>
        <v>0.028571428571428477</v>
      </c>
      <c r="H15" s="4">
        <f>tiempos!H15/tiempos!H$35</f>
        <v>0.02857142857142857</v>
      </c>
      <c r="I15" s="4">
        <f>tiempos!I15/tiempos!I$35</f>
        <v>0.028571428571428567</v>
      </c>
      <c r="J15" s="4">
        <f>tiempos!J15/tiempos!J$35</f>
        <v>0.028571428571428525</v>
      </c>
      <c r="K15" s="4">
        <f>tiempos!K15/tiempos!K$35</f>
        <v>0.028571428571428577</v>
      </c>
      <c r="L15" s="4">
        <f>tiempos!L15/tiempos!L$35</f>
        <v>0.02857142857142857</v>
      </c>
      <c r="M15" s="4">
        <f>tiempos!M15/tiempos!M$35</f>
        <v>0.028571428571428588</v>
      </c>
      <c r="N15" s="4">
        <f>tiempos!N15/tiempos!N$35</f>
        <v>0.028571428571428577</v>
      </c>
      <c r="O15" s="4">
        <f>tiempos!O15/tiempos!O$35</f>
        <v>0.028571428571428567</v>
      </c>
      <c r="P15" s="4">
        <f>tiempos!P15/tiempos!P$35</f>
        <v>0.028571428571428567</v>
      </c>
      <c r="Q15" s="4">
        <f>tiempos!Q15/tiempos!Q$35</f>
        <v>0.02857142857142857</v>
      </c>
      <c r="R15" s="4">
        <f>tiempos!R15/tiempos!R$35</f>
        <v>0.028571428571428557</v>
      </c>
      <c r="S15" s="4">
        <f>tiempos!S15/tiempos!S$35</f>
        <v>0.028571428571428532</v>
      </c>
      <c r="T15" s="4">
        <f>tiempos!T15/tiempos!T$35</f>
        <v>0.028571428571428557</v>
      </c>
      <c r="U15" s="4">
        <f>tiempos!U15/tiempos!U$35</f>
        <v>0.028571428571428574</v>
      </c>
      <c r="V15" s="4">
        <f>tiempos!V15/tiempos!V$35</f>
        <v>0.028571428571428574</v>
      </c>
      <c r="W15" s="4">
        <f>tiempos!W15/tiempos!W$35</f>
        <v>0.028571428571428675</v>
      </c>
      <c r="X15" s="4">
        <f>tiempos!X15/tiempos!X$35</f>
        <v>0.02857142857142858</v>
      </c>
      <c r="Y15" s="4">
        <f>tiempos!Y15/tiempos!Y$35</f>
        <v>0.028571428571428498</v>
      </c>
      <c r="Z15" s="4">
        <f>tiempos!Z15/tiempos!Z$35</f>
        <v>0.028571428571428643</v>
      </c>
      <c r="AA15" s="4">
        <f>tiempos!AA15/tiempos!AA$35</f>
        <v>0.028571428571428584</v>
      </c>
      <c r="AB15" s="4">
        <f>tiempos!AB15/tiempos!AB$35</f>
        <v>0.02857142857142857</v>
      </c>
      <c r="AC15" s="4">
        <f>tiempos!AC15/tiempos!AC$35</f>
        <v>0.028571428571428508</v>
      </c>
      <c r="AD15" s="4">
        <f>tiempos!AD15/tiempos!AD$35</f>
        <v>0.028571428571428557</v>
      </c>
      <c r="AE15" s="4">
        <f>tiempos!AE15/tiempos!AE$35</f>
        <v>0.028571428571428657</v>
      </c>
      <c r="AF15" s="4">
        <f>tiempos!AF15/tiempos!AF$35</f>
        <v>0.028571428571428588</v>
      </c>
      <c r="AG15" s="4"/>
      <c r="AH15" s="4"/>
      <c r="AI15" s="4"/>
      <c r="AJ15" s="4"/>
      <c r="AK15" s="4"/>
      <c r="AL15" s="4"/>
    </row>
    <row r="16" spans="1:38" ht="12.75">
      <c r="A16" s="2">
        <v>22</v>
      </c>
      <c r="B16" s="4">
        <f>tiempos!B16/tiempos!B$35</f>
        <v>0.0418367346938775</v>
      </c>
      <c r="C16" s="4">
        <f>tiempos!C16/tiempos!C$35</f>
        <v>0.04183673469387754</v>
      </c>
      <c r="D16" s="4">
        <f>tiempos!D16/tiempos!D$35</f>
        <v>0.04183673469387754</v>
      </c>
      <c r="E16" s="4">
        <f>tiempos!E16/tiempos!E$35</f>
        <v>0.04183673469387753</v>
      </c>
      <c r="F16" s="4">
        <f>tiempos!F16/tiempos!F$35</f>
        <v>0.04183673469387755</v>
      </c>
      <c r="G16" s="4">
        <f>tiempos!G16/tiempos!G$35</f>
        <v>0.04183673469387751</v>
      </c>
      <c r="H16" s="4">
        <f>tiempos!H16/tiempos!H$35</f>
        <v>0.04183673469387755</v>
      </c>
      <c r="I16" s="4">
        <f>tiempos!I16/tiempos!I$35</f>
        <v>0.04183673469387753</v>
      </c>
      <c r="J16" s="4">
        <f>tiempos!J16/tiempos!J$35</f>
        <v>0.041836734693877484</v>
      </c>
      <c r="K16" s="4">
        <f>tiempos!K16/tiempos!K$35</f>
        <v>0.041836734693877685</v>
      </c>
      <c r="L16" s="4">
        <f>tiempos!L16/tiempos!L$35</f>
        <v>0.04183673469387755</v>
      </c>
      <c r="M16" s="4">
        <f>tiempos!M16/tiempos!M$35</f>
        <v>0.041836734693877456</v>
      </c>
      <c r="N16" s="4">
        <f>tiempos!N16/tiempos!N$35</f>
        <v>0.041836734693877546</v>
      </c>
      <c r="O16" s="4">
        <f>tiempos!O16/tiempos!O$35</f>
        <v>0.04183673469387768</v>
      </c>
      <c r="P16" s="4">
        <f>tiempos!P16/tiempos!P$35</f>
        <v>0.04183673469387753</v>
      </c>
      <c r="Q16" s="4">
        <f>tiempos!Q16/tiempos!Q$35</f>
        <v>0.041836734693877706</v>
      </c>
      <c r="R16" s="4">
        <f>tiempos!R16/tiempos!R$35</f>
        <v>0.04183673469387765</v>
      </c>
      <c r="S16" s="4">
        <f>tiempos!S16/tiempos!S$35</f>
        <v>0.041836734693877546</v>
      </c>
      <c r="T16" s="4">
        <f>tiempos!T16/tiempos!T$35</f>
        <v>0.04183673469387765</v>
      </c>
      <c r="U16" s="4">
        <f>tiempos!U16/tiempos!U$35</f>
        <v>0.04183673469387768</v>
      </c>
      <c r="V16" s="4">
        <f>tiempos!V16/tiempos!V$35</f>
        <v>0.04183673469387741</v>
      </c>
      <c r="W16" s="4">
        <f>tiempos!W16/tiempos!W$35</f>
        <v>0.041836734693877664</v>
      </c>
      <c r="X16" s="4">
        <f>tiempos!X16/tiempos!X$35</f>
        <v>0.04183673469387756</v>
      </c>
      <c r="Y16" s="4">
        <f>tiempos!Y16/tiempos!Y$35</f>
        <v>0.04183673469387761</v>
      </c>
      <c r="Z16" s="4">
        <f>tiempos!Z16/tiempos!Z$35</f>
        <v>0.04183673469387755</v>
      </c>
      <c r="AA16" s="4">
        <f>tiempos!AA16/tiempos!AA$35</f>
        <v>0.0418367346938776</v>
      </c>
      <c r="AB16" s="4">
        <f>tiempos!AB16/tiempos!AB$35</f>
        <v>0.04183673469387755</v>
      </c>
      <c r="AC16" s="4">
        <f>tiempos!AC16/tiempos!AC$35</f>
        <v>0.04183673469387751</v>
      </c>
      <c r="AD16" s="4">
        <f>tiempos!AD16/tiempos!AD$35</f>
        <v>0.041836734693877706</v>
      </c>
      <c r="AE16" s="4">
        <f>tiempos!AE16/tiempos!AE$35</f>
        <v>0.04183673469387747</v>
      </c>
      <c r="AF16" s="4">
        <f>tiempos!AF16/tiempos!AF$35</f>
        <v>0.041836734693877414</v>
      </c>
      <c r="AG16" s="4"/>
      <c r="AH16" s="4"/>
      <c r="AI16" s="4"/>
      <c r="AJ16" s="4"/>
      <c r="AK16" s="4"/>
      <c r="AL16" s="4"/>
    </row>
    <row r="17" spans="1:38" ht="12.75">
      <c r="A17" s="2">
        <v>23</v>
      </c>
      <c r="B17" s="4">
        <f>tiempos!B17/tiempos!B$35</f>
        <v>0.02959183673469389</v>
      </c>
      <c r="C17" s="4">
        <f>tiempos!C17/tiempos!C$35</f>
        <v>0.029591836734693892</v>
      </c>
      <c r="D17" s="4">
        <f>tiempos!D17/tiempos!D$35</f>
        <v>0.029591836734693892</v>
      </c>
      <c r="E17" s="4">
        <f>tiempos!E17/tiempos!E$35</f>
        <v>0.029591836734693865</v>
      </c>
      <c r="F17" s="4">
        <f>tiempos!F17/tiempos!F$35</f>
        <v>0.02959183673469388</v>
      </c>
      <c r="G17" s="4">
        <f>tiempos!G17/tiempos!G$35</f>
        <v>0.029591836734693913</v>
      </c>
      <c r="H17" s="4">
        <f>tiempos!H17/tiempos!H$35</f>
        <v>0.02959183673469388</v>
      </c>
      <c r="I17" s="4">
        <f>tiempos!I17/tiempos!I$35</f>
        <v>0.02959183673469387</v>
      </c>
      <c r="J17" s="4">
        <f>tiempos!J17/tiempos!J$35</f>
        <v>0.029591836734693924</v>
      </c>
      <c r="K17" s="4">
        <f>tiempos!K17/tiempos!K$35</f>
        <v>0.029591836734693892</v>
      </c>
      <c r="L17" s="4">
        <f>tiempos!L17/tiempos!L$35</f>
        <v>0.02959183673469388</v>
      </c>
      <c r="M17" s="4">
        <f>tiempos!M17/tiempos!M$35</f>
        <v>0.029591836734694017</v>
      </c>
      <c r="N17" s="4">
        <f>tiempos!N17/tiempos!N$35</f>
        <v>0.029591836734693885</v>
      </c>
      <c r="O17" s="4">
        <f>tiempos!O17/tiempos!O$35</f>
        <v>0.029591836734693882</v>
      </c>
      <c r="P17" s="4">
        <f>tiempos!P17/tiempos!P$35</f>
        <v>0.02959183673469387</v>
      </c>
      <c r="Q17" s="4">
        <f>tiempos!Q17/tiempos!Q$35</f>
        <v>0.029591836734693885</v>
      </c>
      <c r="R17" s="4">
        <f>tiempos!R17/tiempos!R$35</f>
        <v>0.029591836734693882</v>
      </c>
      <c r="S17" s="4">
        <f>tiempos!S17/tiempos!S$35</f>
        <v>0.02959183673469386</v>
      </c>
      <c r="T17" s="4">
        <f>tiempos!T17/tiempos!T$35</f>
        <v>0.029591836734693882</v>
      </c>
      <c r="U17" s="4">
        <f>tiempos!U17/tiempos!U$35</f>
        <v>0.029591836734693858</v>
      </c>
      <c r="V17" s="4">
        <f>tiempos!V17/tiempos!V$35</f>
        <v>0.029591836734693854</v>
      </c>
      <c r="W17" s="4">
        <f>tiempos!W17/tiempos!W$35</f>
        <v>0.029591836734694024</v>
      </c>
      <c r="X17" s="4">
        <f>tiempos!X17/tiempos!X$35</f>
        <v>0.029591836734693885</v>
      </c>
      <c r="Y17" s="4">
        <f>tiempos!Y17/tiempos!Y$35</f>
        <v>0.029591836734693913</v>
      </c>
      <c r="Z17" s="4">
        <f>tiempos!Z17/tiempos!Z$35</f>
        <v>0.029591836734693823</v>
      </c>
      <c r="AA17" s="4">
        <f>tiempos!AA17/tiempos!AA$35</f>
        <v>0.02959183673469396</v>
      </c>
      <c r="AB17" s="4">
        <f>tiempos!AB17/tiempos!AB$35</f>
        <v>0.02959183673469388</v>
      </c>
      <c r="AC17" s="4">
        <f>tiempos!AC17/tiempos!AC$35</f>
        <v>0.02959183673469401</v>
      </c>
      <c r="AD17" s="4">
        <f>tiempos!AD17/tiempos!AD$35</f>
        <v>0.029591836734693847</v>
      </c>
      <c r="AE17" s="4">
        <f>tiempos!AE17/tiempos!AE$35</f>
        <v>0.0295918367346938</v>
      </c>
      <c r="AF17" s="4">
        <f>tiempos!AF17/tiempos!AF$35</f>
        <v>0.02959183673469387</v>
      </c>
      <c r="AG17" s="4"/>
      <c r="AH17" s="4"/>
      <c r="AI17" s="4"/>
      <c r="AJ17" s="4"/>
      <c r="AK17" s="4"/>
      <c r="AL17" s="4"/>
    </row>
    <row r="18" spans="1:38" ht="12.75">
      <c r="A18" s="2">
        <v>24</v>
      </c>
      <c r="B18" s="4">
        <f>tiempos!B18/tiempos!B$35</f>
        <v>0.031632653061224494</v>
      </c>
      <c r="C18" s="4">
        <f>tiempos!C18/tiempos!C$35</f>
        <v>0.031632653061224494</v>
      </c>
      <c r="D18" s="4">
        <f>tiempos!D18/tiempos!D$35</f>
        <v>0.031632653061224494</v>
      </c>
      <c r="E18" s="4">
        <f>tiempos!E18/tiempos!E$35</f>
        <v>0.031632653061224515</v>
      </c>
      <c r="F18" s="4">
        <f>tiempos!F18/tiempos!F$35</f>
        <v>0.03163265306122449</v>
      </c>
      <c r="G18" s="4">
        <f>tiempos!G18/tiempos!G$35</f>
        <v>0.03163265306122455</v>
      </c>
      <c r="H18" s="4">
        <f>tiempos!H18/tiempos!H$35</f>
        <v>0.03163265306122449</v>
      </c>
      <c r="I18" s="4">
        <f>tiempos!I18/tiempos!I$35</f>
        <v>0.03163265306122448</v>
      </c>
      <c r="J18" s="4">
        <f>tiempos!J18/tiempos!J$35</f>
        <v>0.03163265306122454</v>
      </c>
      <c r="K18" s="4">
        <f>tiempos!K18/tiempos!K$35</f>
        <v>0.03163265306122455</v>
      </c>
      <c r="L18" s="4">
        <f>tiempos!L18/tiempos!L$35</f>
        <v>0.03163265306122449</v>
      </c>
      <c r="M18" s="4">
        <f>tiempos!M18/tiempos!M$35</f>
        <v>0.03163265306122459</v>
      </c>
      <c r="N18" s="4">
        <f>tiempos!N18/tiempos!N$35</f>
        <v>0.031632653061224494</v>
      </c>
      <c r="O18" s="4">
        <f>tiempos!O18/tiempos!O$35</f>
        <v>0.03163265306122451</v>
      </c>
      <c r="P18" s="4">
        <f>tiempos!P18/tiempos!P$35</f>
        <v>0.03163265306122448</v>
      </c>
      <c r="Q18" s="4">
        <f>tiempos!Q18/tiempos!Q$35</f>
        <v>0.03163265306122448</v>
      </c>
      <c r="R18" s="4">
        <f>tiempos!R18/tiempos!R$35</f>
        <v>0.03163265306122438</v>
      </c>
      <c r="S18" s="4">
        <f>tiempos!S18/tiempos!S$35</f>
        <v>0.03163265306122447</v>
      </c>
      <c r="T18" s="4">
        <f>tiempos!T18/tiempos!T$35</f>
        <v>0.03163265306122438</v>
      </c>
      <c r="U18" s="4">
        <f>tiempos!U18/tiempos!U$35</f>
        <v>0.0316326530612245</v>
      </c>
      <c r="V18" s="4">
        <f>tiempos!V18/tiempos!V$35</f>
        <v>0.03163265306122449</v>
      </c>
      <c r="W18" s="4">
        <f>tiempos!W18/tiempos!W$35</f>
        <v>0.03163265306122445</v>
      </c>
      <c r="X18" s="4">
        <f>tiempos!X18/tiempos!X$35</f>
        <v>0.0316326530612245</v>
      </c>
      <c r="Y18" s="4">
        <f>tiempos!Y18/tiempos!Y$35</f>
        <v>0.031632653061224564</v>
      </c>
      <c r="Z18" s="4">
        <f>tiempos!Z18/tiempos!Z$35</f>
        <v>0.031632653061224494</v>
      </c>
      <c r="AA18" s="4">
        <f>tiempos!AA18/tiempos!AA$35</f>
        <v>0.031632653061224494</v>
      </c>
      <c r="AB18" s="4">
        <f>tiempos!AB18/tiempos!AB$35</f>
        <v>0.03163265306122449</v>
      </c>
      <c r="AC18" s="4">
        <f>tiempos!AC18/tiempos!AC$35</f>
        <v>0.031632653061224515</v>
      </c>
      <c r="AD18" s="4">
        <f>tiempos!AD18/tiempos!AD$35</f>
        <v>0.03163265306122447</v>
      </c>
      <c r="AE18" s="4">
        <f>tiempos!AE18/tiempos!AE$35</f>
        <v>0.03163265306122458</v>
      </c>
      <c r="AF18" s="4">
        <f>tiempos!AF18/tiempos!AF$35</f>
        <v>0.03163265306122448</v>
      </c>
      <c r="AG18" s="4"/>
      <c r="AH18" s="4"/>
      <c r="AI18" s="4"/>
      <c r="AJ18" s="4"/>
      <c r="AK18" s="4"/>
      <c r="AL18" s="4"/>
    </row>
    <row r="19" spans="1:38" ht="12.75">
      <c r="A19" s="2">
        <v>25</v>
      </c>
      <c r="B19" s="4">
        <f>tiempos!B19/tiempos!B$35</f>
        <v>0.034183673469387756</v>
      </c>
      <c r="C19" s="4">
        <f>tiempos!C19/tiempos!C$35</f>
        <v>0.03418367346938774</v>
      </c>
      <c r="D19" s="4">
        <f>tiempos!D19/tiempos!D$35</f>
        <v>0.03418367346938774</v>
      </c>
      <c r="E19" s="4">
        <f>tiempos!E19/tiempos!E$35</f>
        <v>0.034183673469387756</v>
      </c>
      <c r="F19" s="4">
        <f>tiempos!F19/tiempos!F$35</f>
        <v>0.034183673469387756</v>
      </c>
      <c r="G19" s="4">
        <f>tiempos!G19/tiempos!G$35</f>
        <v>0.03418367346938779</v>
      </c>
      <c r="H19" s="4">
        <f>tiempos!H19/tiempos!H$35</f>
        <v>0.034183673469387756</v>
      </c>
      <c r="I19" s="4">
        <f>tiempos!I19/tiempos!I$35</f>
        <v>0.034183673469387665</v>
      </c>
      <c r="J19" s="4">
        <f>tiempos!J19/tiempos!J$35</f>
        <v>0.034183673469387776</v>
      </c>
      <c r="K19" s="4">
        <f>tiempos!K19/tiempos!K$35</f>
        <v>0.03418367346938768</v>
      </c>
      <c r="L19" s="4">
        <f>tiempos!L19/tiempos!L$35</f>
        <v>0.034183673469387756</v>
      </c>
      <c r="M19" s="4">
        <f>tiempos!M19/tiempos!M$35</f>
        <v>0.034183673469387735</v>
      </c>
      <c r="N19" s="4">
        <f>tiempos!N19/tiempos!N$35</f>
        <v>0.03418367346938774</v>
      </c>
      <c r="O19" s="4">
        <f>tiempos!O19/tiempos!O$35</f>
        <v>0.03418367346938766</v>
      </c>
      <c r="P19" s="4">
        <f>tiempos!P19/tiempos!P$35</f>
        <v>0.034183673469387665</v>
      </c>
      <c r="Q19" s="4">
        <f>tiempos!Q19/tiempos!Q$35</f>
        <v>0.034183673469387756</v>
      </c>
      <c r="R19" s="4">
        <f>tiempos!R19/tiempos!R$35</f>
        <v>0.03418367346938785</v>
      </c>
      <c r="S19" s="4">
        <f>tiempos!S19/tiempos!S$35</f>
        <v>0.034183673469387735</v>
      </c>
      <c r="T19" s="4">
        <f>tiempos!T19/tiempos!T$35</f>
        <v>0.03418367346938785</v>
      </c>
      <c r="U19" s="4">
        <f>tiempos!U19/tiempos!U$35</f>
        <v>0.03418367346938775</v>
      </c>
      <c r="V19" s="4">
        <f>tiempos!V19/tiempos!V$35</f>
        <v>0.03418367346938773</v>
      </c>
      <c r="W19" s="4">
        <f>tiempos!W19/tiempos!W$35</f>
        <v>0.034183673469387825</v>
      </c>
      <c r="X19" s="4">
        <f>tiempos!X19/tiempos!X$35</f>
        <v>0.03418367346938777</v>
      </c>
      <c r="Y19" s="4">
        <f>tiempos!Y19/tiempos!Y$35</f>
        <v>0.03418367346938773</v>
      </c>
      <c r="Z19" s="4">
        <f>tiempos!Z19/tiempos!Z$35</f>
        <v>0.03418367346938784</v>
      </c>
      <c r="AA19" s="4">
        <f>tiempos!AA19/tiempos!AA$35</f>
        <v>0.034183673469387714</v>
      </c>
      <c r="AB19" s="4">
        <f>tiempos!AB19/tiempos!AB$35</f>
        <v>0.034183673469387756</v>
      </c>
      <c r="AC19" s="4">
        <f>tiempos!AC19/tiempos!AC$35</f>
        <v>0.03418367346938776</v>
      </c>
      <c r="AD19" s="4">
        <f>tiempos!AD19/tiempos!AD$35</f>
        <v>0.034183673469387756</v>
      </c>
      <c r="AE19" s="4">
        <f>tiempos!AE19/tiempos!AE$35</f>
        <v>0.03418367346938767</v>
      </c>
      <c r="AF19" s="4">
        <f>tiempos!AF19/tiempos!AF$35</f>
        <v>0.034183673469387776</v>
      </c>
      <c r="AG19" s="4"/>
      <c r="AH19" s="4"/>
      <c r="AI19" s="4"/>
      <c r="AJ19" s="4"/>
      <c r="AK19" s="4"/>
      <c r="AL19" s="4"/>
    </row>
    <row r="20" spans="1:38" ht="12.75">
      <c r="A20" s="2">
        <v>26</v>
      </c>
      <c r="B20" s="4">
        <f>tiempos!B20/tiempos!B$35</f>
        <v>0.030612244897959173</v>
      </c>
      <c r="C20" s="4">
        <f>tiempos!C20/tiempos!C$35</f>
        <v>0.030612244897959197</v>
      </c>
      <c r="D20" s="4">
        <f>tiempos!D20/tiempos!D$35</f>
        <v>0.030612244897959197</v>
      </c>
      <c r="E20" s="4">
        <f>tiempos!E20/tiempos!E$35</f>
        <v>0.03061224489795916</v>
      </c>
      <c r="F20" s="4">
        <f>tiempos!F20/tiempos!F$35</f>
        <v>0.030612244897959183</v>
      </c>
      <c r="G20" s="4">
        <f>tiempos!G20/tiempos!G$35</f>
        <v>0.030612244897959114</v>
      </c>
      <c r="H20" s="4">
        <f>tiempos!H20/tiempos!H$35</f>
        <v>0.030612244897959183</v>
      </c>
      <c r="I20" s="4">
        <f>tiempos!I20/tiempos!I$35</f>
        <v>0.030612244897959176</v>
      </c>
      <c r="J20" s="4">
        <f>tiempos!J20/tiempos!J$35</f>
        <v>0.03061224489795915</v>
      </c>
      <c r="K20" s="4">
        <f>tiempos!K20/tiempos!K$35</f>
        <v>0.03061224489795911</v>
      </c>
      <c r="L20" s="4">
        <f>tiempos!L20/tiempos!L$35</f>
        <v>0.030612244897959183</v>
      </c>
      <c r="M20" s="4">
        <f>tiempos!M20/tiempos!M$35</f>
        <v>0.030612244897959162</v>
      </c>
      <c r="N20" s="4">
        <f>tiempos!N20/tiempos!N$35</f>
        <v>0.030612244897959193</v>
      </c>
      <c r="O20" s="4">
        <f>tiempos!O20/tiempos!O$35</f>
        <v>0.030612244897959197</v>
      </c>
      <c r="P20" s="4">
        <f>tiempos!P20/tiempos!P$35</f>
        <v>0.030612244897959176</v>
      </c>
      <c r="Q20" s="4">
        <f>tiempos!Q20/tiempos!Q$35</f>
        <v>0.0306122448979592</v>
      </c>
      <c r="R20" s="4">
        <f>tiempos!R20/tiempos!R$35</f>
        <v>0.03061224489795918</v>
      </c>
      <c r="S20" s="4">
        <f>tiempos!S20/tiempos!S$35</f>
        <v>0.03061224489795919</v>
      </c>
      <c r="T20" s="4">
        <f>tiempos!T20/tiempos!T$35</f>
        <v>0.03061224489795918</v>
      </c>
      <c r="U20" s="4">
        <f>tiempos!U20/tiempos!U$35</f>
        <v>0.03061224489795918</v>
      </c>
      <c r="V20" s="4">
        <f>tiempos!V20/tiempos!V$35</f>
        <v>0.030612244897959173</v>
      </c>
      <c r="W20" s="4">
        <f>tiempos!W20/tiempos!W$35</f>
        <v>0.030612244897959103</v>
      </c>
      <c r="X20" s="4">
        <f>tiempos!X20/tiempos!X$35</f>
        <v>0.03061224489795919</v>
      </c>
      <c r="Y20" s="4">
        <f>tiempos!Y20/tiempos!Y$35</f>
        <v>0.03061224489795914</v>
      </c>
      <c r="Z20" s="4">
        <f>tiempos!Z20/tiempos!Z$35</f>
        <v>0.03061224489795916</v>
      </c>
      <c r="AA20" s="4">
        <f>tiempos!AA20/tiempos!AA$35</f>
        <v>0.030612244897959114</v>
      </c>
      <c r="AB20" s="4">
        <f>tiempos!AB20/tiempos!AB$35</f>
        <v>0.030612244897959183</v>
      </c>
      <c r="AC20" s="4">
        <f>tiempos!AC20/tiempos!AC$35</f>
        <v>0.030612244897959263</v>
      </c>
      <c r="AD20" s="4">
        <f>tiempos!AD20/tiempos!AD$35</f>
        <v>0.03061224489795918</v>
      </c>
      <c r="AE20" s="4">
        <f>tiempos!AE20/tiempos!AE$35</f>
        <v>0.030612244897959186</v>
      </c>
      <c r="AF20" s="4">
        <f>tiempos!AF20/tiempos!AF$35</f>
        <v>0.030612244897959197</v>
      </c>
      <c r="AG20" s="4"/>
      <c r="AH20" s="4"/>
      <c r="AI20" s="4"/>
      <c r="AJ20" s="4"/>
      <c r="AK20" s="4"/>
      <c r="AL20" s="4"/>
    </row>
    <row r="21" spans="1:38" ht="12.75">
      <c r="A21" s="2">
        <v>27</v>
      </c>
      <c r="B21" s="4">
        <f>tiempos!B21/tiempos!B$35</f>
        <v>0.04540816326530608</v>
      </c>
      <c r="C21" s="4">
        <f>tiempos!C21/tiempos!C$35</f>
        <v>0.04540816326530609</v>
      </c>
      <c r="D21" s="4">
        <f>tiempos!D21/tiempos!D$35</f>
        <v>0.04540816326530609</v>
      </c>
      <c r="E21" s="4">
        <f>tiempos!E21/tiempos!E$35</f>
        <v>0.04540816326530612</v>
      </c>
      <c r="F21" s="4">
        <f>tiempos!F21/tiempos!F$35</f>
        <v>0.045408163265306126</v>
      </c>
      <c r="G21" s="4">
        <f>tiempos!G21/tiempos!G$35</f>
        <v>0.04540816326530619</v>
      </c>
      <c r="H21" s="4">
        <f>tiempos!H21/tiempos!H$35</f>
        <v>0.045408163265306126</v>
      </c>
      <c r="I21" s="4">
        <f>tiempos!I21/tiempos!I$35</f>
        <v>0.04540816326530605</v>
      </c>
      <c r="J21" s="4">
        <f>tiempos!J21/tiempos!J$35</f>
        <v>0.045408163265306105</v>
      </c>
      <c r="K21" s="4">
        <f>tiempos!K21/tiempos!K$35</f>
        <v>0.04540816326530625</v>
      </c>
      <c r="L21" s="4">
        <f>tiempos!L21/tiempos!L$35</f>
        <v>0.045408163265306126</v>
      </c>
      <c r="M21" s="4">
        <f>tiempos!M21/tiempos!M$35</f>
        <v>0.04540816326530603</v>
      </c>
      <c r="N21" s="4">
        <f>tiempos!N21/tiempos!N$35</f>
        <v>0.04540816326530626</v>
      </c>
      <c r="O21" s="4">
        <f>tiempos!O21/tiempos!O$35</f>
        <v>0.04540816326530614</v>
      </c>
      <c r="P21" s="4">
        <f>tiempos!P21/tiempos!P$35</f>
        <v>0.04540816326530605</v>
      </c>
      <c r="Q21" s="4">
        <f>tiempos!Q21/tiempos!Q$35</f>
        <v>0.04540816326530599</v>
      </c>
      <c r="R21" s="4">
        <f>tiempos!R21/tiempos!R$35</f>
        <v>0.045408163265306015</v>
      </c>
      <c r="S21" s="4">
        <f>tiempos!S21/tiempos!S$35</f>
        <v>0.0454081632653061</v>
      </c>
      <c r="T21" s="4">
        <f>tiempos!T21/tiempos!T$35</f>
        <v>0.045408163265306015</v>
      </c>
      <c r="U21" s="4">
        <f>tiempos!U21/tiempos!U$35</f>
        <v>0.04540816326530609</v>
      </c>
      <c r="V21" s="4">
        <f>tiempos!V21/tiempos!V$35</f>
        <v>0.04540816326530624</v>
      </c>
      <c r="W21" s="4">
        <f>tiempos!W21/tiempos!W$35</f>
        <v>0.04540816326530611</v>
      </c>
      <c r="X21" s="4">
        <f>tiempos!X21/tiempos!X$35</f>
        <v>0.04540816326530614</v>
      </c>
      <c r="Y21" s="4">
        <f>tiempos!Y21/tiempos!Y$35</f>
        <v>0.045408163265306195</v>
      </c>
      <c r="Z21" s="4">
        <f>tiempos!Z21/tiempos!Z$35</f>
        <v>0.04540816326530607</v>
      </c>
      <c r="AA21" s="4">
        <f>tiempos!AA21/tiempos!AA$35</f>
        <v>0.04540816326530621</v>
      </c>
      <c r="AB21" s="4">
        <f>tiempos!AB21/tiempos!AB$35</f>
        <v>0.045408163265306126</v>
      </c>
      <c r="AC21" s="4">
        <f>tiempos!AC21/tiempos!AC$35</f>
        <v>0.045408163265306015</v>
      </c>
      <c r="AD21" s="4">
        <f>tiempos!AD21/tiempos!AD$35</f>
        <v>0.04540816326530629</v>
      </c>
      <c r="AE21" s="4">
        <f>tiempos!AE21/tiempos!AE$35</f>
        <v>0.04540816326530621</v>
      </c>
      <c r="AF21" s="4">
        <f>tiempos!AF21/tiempos!AF$35</f>
        <v>0.045408163265306035</v>
      </c>
      <c r="AG21" s="4"/>
      <c r="AH21" s="4"/>
      <c r="AI21" s="4"/>
      <c r="AJ21" s="4"/>
      <c r="AK21" s="4"/>
      <c r="AL21" s="4"/>
    </row>
    <row r="22" spans="1:38" ht="12.75">
      <c r="A22" s="2">
        <v>30</v>
      </c>
      <c r="B22" s="4">
        <f>tiempos!B22/tiempos!B$35</f>
        <v>0.030612244897959173</v>
      </c>
      <c r="C22" s="4">
        <f>tiempos!C22/tiempos!C$35</f>
        <v>0.030612244897959197</v>
      </c>
      <c r="D22" s="4">
        <f>tiempos!D22/tiempos!D$35</f>
        <v>0.030612244897959197</v>
      </c>
      <c r="E22" s="4">
        <f>tiempos!E22/tiempos!E$35</f>
        <v>0.03061224489795916</v>
      </c>
      <c r="F22" s="4">
        <f>tiempos!F22/tiempos!F$35</f>
        <v>0.030612244897959183</v>
      </c>
      <c r="G22" s="4">
        <f>tiempos!G22/tiempos!G$35</f>
        <v>0.030612244897959114</v>
      </c>
      <c r="H22" s="4">
        <f>tiempos!H22/tiempos!H$35</f>
        <v>0.030612244897959183</v>
      </c>
      <c r="I22" s="4">
        <f>tiempos!I22/tiempos!I$35</f>
        <v>0.030612244897959176</v>
      </c>
      <c r="J22" s="4">
        <f>tiempos!J22/tiempos!J$35</f>
        <v>0.03061224489795915</v>
      </c>
      <c r="K22" s="4">
        <f>tiempos!K22/tiempos!K$35</f>
        <v>0.03061224489795911</v>
      </c>
      <c r="L22" s="4">
        <f>tiempos!L22/tiempos!L$35</f>
        <v>0.030612244897959183</v>
      </c>
      <c r="M22" s="4">
        <f>tiempos!M22/tiempos!M$35</f>
        <v>0.030612244897959162</v>
      </c>
      <c r="N22" s="4">
        <f>tiempos!N22/tiempos!N$35</f>
        <v>0.030612244897959193</v>
      </c>
      <c r="O22" s="4">
        <f>tiempos!O22/tiempos!O$35</f>
        <v>0.030612244897959197</v>
      </c>
      <c r="P22" s="4">
        <f>tiempos!P22/tiempos!P$35</f>
        <v>0.030612244897959176</v>
      </c>
      <c r="Q22" s="4">
        <f>tiempos!Q22/tiempos!Q$35</f>
        <v>0.0306122448979592</v>
      </c>
      <c r="R22" s="4">
        <f>tiempos!R22/tiempos!R$35</f>
        <v>0.03061224489795918</v>
      </c>
      <c r="S22" s="4">
        <f>tiempos!S22/tiempos!S$35</f>
        <v>0.03061224489795919</v>
      </c>
      <c r="T22" s="4">
        <f>tiempos!T22/tiempos!T$35</f>
        <v>0.03061224489795918</v>
      </c>
      <c r="U22" s="4">
        <f>tiempos!U22/tiempos!U$35</f>
        <v>0.03061224489795918</v>
      </c>
      <c r="V22" s="4">
        <f>tiempos!V22/tiempos!V$35</f>
        <v>0.030612244897959173</v>
      </c>
      <c r="W22" s="4">
        <f>tiempos!W22/tiempos!W$35</f>
        <v>0.030612244897959103</v>
      </c>
      <c r="X22" s="4">
        <f>tiempos!X22/tiempos!X$35</f>
        <v>0.03061224489795919</v>
      </c>
      <c r="Y22" s="4">
        <f>tiempos!Y22/tiempos!Y$35</f>
        <v>0.03061224489795914</v>
      </c>
      <c r="Z22" s="4">
        <f>tiempos!Z22/tiempos!Z$35</f>
        <v>0.03061224489795916</v>
      </c>
      <c r="AA22" s="4">
        <f>tiempos!AA22/tiempos!AA$35</f>
        <v>0.030612244897959114</v>
      </c>
      <c r="AB22" s="4">
        <f>tiempos!AB22/tiempos!AB$35</f>
        <v>0.030612244897959183</v>
      </c>
      <c r="AC22" s="4">
        <f>tiempos!AC22/tiempos!AC$35</f>
        <v>0.030612244897959263</v>
      </c>
      <c r="AD22" s="4">
        <f>tiempos!AD22/tiempos!AD$35</f>
        <v>0.03061224489795918</v>
      </c>
      <c r="AE22" s="4">
        <f>tiempos!AE22/tiempos!AE$35</f>
        <v>0.030612244897959186</v>
      </c>
      <c r="AF22" s="4">
        <f>tiempos!AF22/tiempos!AF$35</f>
        <v>0.030612244897959197</v>
      </c>
      <c r="AG22" s="4"/>
      <c r="AH22" s="4"/>
      <c r="AI22" s="4"/>
      <c r="AJ22" s="4"/>
      <c r="AK22" s="4"/>
      <c r="AL22" s="4"/>
    </row>
    <row r="23" spans="1:38" ht="12.75">
      <c r="A23" s="2">
        <v>31</v>
      </c>
      <c r="B23" s="4">
        <f>tiempos!B23/tiempos!B$35</f>
        <v>0.037244897959183676</v>
      </c>
      <c r="C23" s="4">
        <f>tiempos!C23/tiempos!C$35</f>
        <v>0.03724489795918369</v>
      </c>
      <c r="D23" s="4">
        <f>tiempos!D23/tiempos!D$35</f>
        <v>0.03724489795918369</v>
      </c>
      <c r="E23" s="4">
        <f>tiempos!E23/tiempos!E$35</f>
        <v>0.0372448979591837</v>
      </c>
      <c r="F23" s="4">
        <f>tiempos!F23/tiempos!F$35</f>
        <v>0.037244897959183676</v>
      </c>
      <c r="G23" s="4">
        <f>tiempos!G23/tiempos!G$35</f>
        <v>0.037244897959183634</v>
      </c>
      <c r="H23" s="4">
        <f>tiempos!H23/tiempos!H$35</f>
        <v>0.037244897959183676</v>
      </c>
      <c r="I23" s="4">
        <f>tiempos!I23/tiempos!I$35</f>
        <v>0.037244897959183676</v>
      </c>
      <c r="J23" s="4">
        <f>tiempos!J23/tiempos!J$35</f>
        <v>0.03724489795918362</v>
      </c>
      <c r="K23" s="4">
        <f>tiempos!K23/tiempos!K$35</f>
        <v>0.03724489795918368</v>
      </c>
      <c r="L23" s="4">
        <f>tiempos!L23/tiempos!L$35</f>
        <v>0.037244897959183676</v>
      </c>
      <c r="M23" s="4">
        <f>tiempos!M23/tiempos!M$35</f>
        <v>0.03724489795918374</v>
      </c>
      <c r="N23" s="4">
        <f>tiempos!N23/tiempos!N$35</f>
        <v>0.03724489795918365</v>
      </c>
      <c r="O23" s="4">
        <f>tiempos!O23/tiempos!O$35</f>
        <v>0.03724489795918361</v>
      </c>
      <c r="P23" s="4">
        <f>tiempos!P23/tiempos!P$35</f>
        <v>0.037244897959183676</v>
      </c>
      <c r="Q23" s="4">
        <f>tiempos!Q23/tiempos!Q$35</f>
        <v>0.03724489795918367</v>
      </c>
      <c r="R23" s="4">
        <f>tiempos!R23/tiempos!R$35</f>
        <v>0.037244897959183766</v>
      </c>
      <c r="S23" s="4">
        <f>tiempos!S23/tiempos!S$35</f>
        <v>0.03724489795918367</v>
      </c>
      <c r="T23" s="4">
        <f>tiempos!T23/tiempos!T$35</f>
        <v>0.037244897959183766</v>
      </c>
      <c r="U23" s="4">
        <f>tiempos!U23/tiempos!U$35</f>
        <v>0.03724489795918367</v>
      </c>
      <c r="V23" s="4">
        <f>tiempos!V23/tiempos!V$35</f>
        <v>0.03724489795918365</v>
      </c>
      <c r="W23" s="4">
        <f>tiempos!W23/tiempos!W$35</f>
        <v>0.0372448979591836</v>
      </c>
      <c r="X23" s="4">
        <f>tiempos!X23/tiempos!X$35</f>
        <v>0.03724489795918368</v>
      </c>
      <c r="Y23" s="4">
        <f>tiempos!Y23/tiempos!Y$35</f>
        <v>0.03724489795918361</v>
      </c>
      <c r="Z23" s="4">
        <f>tiempos!Z23/tiempos!Z$35</f>
        <v>0.03724489795918369</v>
      </c>
      <c r="AA23" s="4">
        <f>tiempos!AA23/tiempos!AA$35</f>
        <v>0.03724489795918363</v>
      </c>
      <c r="AB23" s="4">
        <f>tiempos!AB23/tiempos!AB$35</f>
        <v>0.037244897959183676</v>
      </c>
      <c r="AC23" s="4">
        <f>tiempos!AC23/tiempos!AC$35</f>
        <v>0.03724489795918376</v>
      </c>
      <c r="AD23" s="4">
        <f>tiempos!AD23/tiempos!AD$35</f>
        <v>0.037244897959183676</v>
      </c>
      <c r="AE23" s="4">
        <f>tiempos!AE23/tiempos!AE$35</f>
        <v>0.03724489795918359</v>
      </c>
      <c r="AF23" s="4">
        <f>tiempos!AF23/tiempos!AF$35</f>
        <v>0.03724489795918367</v>
      </c>
      <c r="AG23" s="4"/>
      <c r="AH23" s="4"/>
      <c r="AI23" s="4"/>
      <c r="AJ23" s="4"/>
      <c r="AK23" s="4"/>
      <c r="AL23" s="4"/>
    </row>
    <row r="24" spans="1:38" ht="12.75">
      <c r="A24" s="2">
        <v>32</v>
      </c>
      <c r="B24" s="4">
        <f>tiempos!B24/tiempos!B$35</f>
        <v>0.038265306122448994</v>
      </c>
      <c r="C24" s="4">
        <f>tiempos!C24/tiempos!C$35</f>
        <v>0.038265306122448994</v>
      </c>
      <c r="D24" s="4">
        <f>tiempos!D24/tiempos!D$35</f>
        <v>0.038265306122448994</v>
      </c>
      <c r="E24" s="4">
        <f>tiempos!E24/tiempos!E$35</f>
        <v>0.038265306122448994</v>
      </c>
      <c r="F24" s="4">
        <f>tiempos!F24/tiempos!F$35</f>
        <v>0.03826530612244898</v>
      </c>
      <c r="G24" s="4">
        <f>tiempos!G24/tiempos!G$35</f>
        <v>0.03826530612244907</v>
      </c>
      <c r="H24" s="4">
        <f>tiempos!H24/tiempos!H$35</f>
        <v>0.03826530612244898</v>
      </c>
      <c r="I24" s="4">
        <f>tiempos!I24/tiempos!I$35</f>
        <v>0.038265306122449015</v>
      </c>
      <c r="J24" s="4">
        <f>tiempos!J24/tiempos!J$35</f>
        <v>0.03826530612244902</v>
      </c>
      <c r="K24" s="4">
        <f>tiempos!K24/tiempos!K$35</f>
        <v>0.03826530612244912</v>
      </c>
      <c r="L24" s="4">
        <f>tiempos!L24/tiempos!L$35</f>
        <v>0.03826530612244898</v>
      </c>
      <c r="M24" s="4">
        <f>tiempos!M24/tiempos!M$35</f>
        <v>0.038265306122448876</v>
      </c>
      <c r="N24" s="4">
        <f>tiempos!N24/tiempos!N$35</f>
        <v>0.03826530612244896</v>
      </c>
      <c r="O24" s="4">
        <f>tiempos!O24/tiempos!O$35</f>
        <v>0.038265306122448925</v>
      </c>
      <c r="P24" s="4">
        <f>tiempos!P24/tiempos!P$35</f>
        <v>0.038265306122449015</v>
      </c>
      <c r="Q24" s="4">
        <f>tiempos!Q24/tiempos!Q$35</f>
        <v>0.03826530612244909</v>
      </c>
      <c r="R24" s="4">
        <f>tiempos!R24/tiempos!R$35</f>
        <v>0.038265306122448974</v>
      </c>
      <c r="S24" s="4">
        <f>tiempos!S24/tiempos!S$35</f>
        <v>0.03826530612244895</v>
      </c>
      <c r="T24" s="4">
        <f>tiempos!T24/tiempos!T$35</f>
        <v>0.038265306122448974</v>
      </c>
      <c r="U24" s="4">
        <f>tiempos!U24/tiempos!U$35</f>
        <v>0.03826530612244888</v>
      </c>
      <c r="V24" s="4">
        <f>tiempos!V24/tiempos!V$35</f>
        <v>0.03826530612244897</v>
      </c>
      <c r="W24" s="4">
        <f>tiempos!W24/tiempos!W$35</f>
        <v>0.038265306122448946</v>
      </c>
      <c r="X24" s="4">
        <f>tiempos!X24/tiempos!X$35</f>
        <v>0.03826530612244899</v>
      </c>
      <c r="Y24" s="4">
        <f>tiempos!Y24/tiempos!Y$35</f>
        <v>0.03826530612244902</v>
      </c>
      <c r="Z24" s="4">
        <f>tiempos!Z24/tiempos!Z$35</f>
        <v>0.03826530612244903</v>
      </c>
      <c r="AA24" s="4">
        <f>tiempos!AA24/tiempos!AA$35</f>
        <v>0.038265306122449</v>
      </c>
      <c r="AB24" s="4">
        <f>tiempos!AB24/tiempos!AB$35</f>
        <v>0.03826530612244898</v>
      </c>
      <c r="AC24" s="4">
        <f>tiempos!AC24/tiempos!AC$35</f>
        <v>0.038265306122449015</v>
      </c>
      <c r="AD24" s="4">
        <f>tiempos!AD24/tiempos!AD$35</f>
        <v>0.03826530612244897</v>
      </c>
      <c r="AE24" s="4">
        <f>tiempos!AE24/tiempos!AE$35</f>
        <v>0.03826530612244899</v>
      </c>
      <c r="AF24" s="4">
        <f>tiempos!AF24/tiempos!AF$35</f>
        <v>0.038265306122448994</v>
      </c>
      <c r="AG24" s="4"/>
      <c r="AH24" s="4"/>
      <c r="AI24" s="4"/>
      <c r="AJ24" s="4"/>
      <c r="AK24" s="4"/>
      <c r="AL24" s="4"/>
    </row>
    <row r="25" spans="1:38" ht="12.75">
      <c r="A25" s="2">
        <v>33</v>
      </c>
      <c r="B25" s="4">
        <f>tiempos!B25/tiempos!B$35</f>
        <v>0.02653061224489797</v>
      </c>
      <c r="C25" s="4">
        <f>tiempos!C25/tiempos!C$35</f>
        <v>0.026530612244897944</v>
      </c>
      <c r="D25" s="4">
        <f>tiempos!D25/tiempos!D$35</f>
        <v>0.026530612244897944</v>
      </c>
      <c r="E25" s="4">
        <f>tiempos!E25/tiempos!E$35</f>
        <v>0.026530612244897975</v>
      </c>
      <c r="F25" s="4">
        <f>tiempos!F25/tiempos!F$35</f>
        <v>0.026530612244897958</v>
      </c>
      <c r="G25" s="4">
        <f>tiempos!G25/tiempos!G$35</f>
        <v>0.026530612244898073</v>
      </c>
      <c r="H25" s="4">
        <f>tiempos!H25/tiempos!H$35</f>
        <v>0.026530612244897958</v>
      </c>
      <c r="I25" s="4">
        <f>tiempos!I25/tiempos!I$35</f>
        <v>0.026530612244897958</v>
      </c>
      <c r="J25" s="4">
        <f>tiempos!J25/tiempos!J$35</f>
        <v>0.026530612244897906</v>
      </c>
      <c r="K25" s="4">
        <f>tiempos!K25/tiempos!K$35</f>
        <v>0.02653061224489798</v>
      </c>
      <c r="L25" s="4">
        <f>tiempos!L25/tiempos!L$35</f>
        <v>0.026530612244897958</v>
      </c>
      <c r="M25" s="4">
        <f>tiempos!M25/tiempos!M$35</f>
        <v>0.02653061224489799</v>
      </c>
      <c r="N25" s="4">
        <f>tiempos!N25/tiempos!N$35</f>
        <v>0.02653061224489797</v>
      </c>
      <c r="O25" s="4">
        <f>tiempos!O25/tiempos!O$35</f>
        <v>0.02653061224489796</v>
      </c>
      <c r="P25" s="4">
        <f>tiempos!P25/tiempos!P$35</f>
        <v>0.026530612244897958</v>
      </c>
      <c r="Q25" s="4">
        <f>tiempos!Q25/tiempos!Q$35</f>
        <v>0.026530612244897972</v>
      </c>
      <c r="R25" s="4">
        <f>tiempos!R25/tiempos!R$35</f>
        <v>0.026530612244897965</v>
      </c>
      <c r="S25" s="4">
        <f>tiempos!S25/tiempos!S$35</f>
        <v>0.026530612244897927</v>
      </c>
      <c r="T25" s="4">
        <f>tiempos!T25/tiempos!T$35</f>
        <v>0.026530612244897965</v>
      </c>
      <c r="U25" s="4">
        <f>tiempos!U25/tiempos!U$35</f>
        <v>0.02653061224489797</v>
      </c>
      <c r="V25" s="4">
        <f>tiempos!V25/tiempos!V$35</f>
        <v>0.026530612244897937</v>
      </c>
      <c r="W25" s="4">
        <f>tiempos!W25/tiempos!W$35</f>
        <v>0.02653061224489798</v>
      </c>
      <c r="X25" s="4">
        <f>tiempos!X25/tiempos!X$35</f>
        <v>0.02653061224489797</v>
      </c>
      <c r="Y25" s="4">
        <f>tiempos!Y25/tiempos!Y$35</f>
        <v>0.026530612244898034</v>
      </c>
      <c r="Z25" s="4">
        <f>tiempos!Z25/tiempos!Z$35</f>
        <v>0.02653061224489797</v>
      </c>
      <c r="AA25" s="4">
        <f>tiempos!AA25/tiempos!AA$35</f>
        <v>0.026530612244898045</v>
      </c>
      <c r="AB25" s="4">
        <f>tiempos!AB25/tiempos!AB$35</f>
        <v>0.026530612244897958</v>
      </c>
      <c r="AC25" s="4">
        <f>tiempos!AC25/tiempos!AC$35</f>
        <v>0.02653061224489801</v>
      </c>
      <c r="AD25" s="4">
        <f>tiempos!AD25/tiempos!AD$35</f>
        <v>0.026530612244897937</v>
      </c>
      <c r="AE25" s="4">
        <f>tiempos!AE25/tiempos!AE$35</f>
        <v>0.02653061224489788</v>
      </c>
      <c r="AF25" s="4">
        <f>tiempos!AF25/tiempos!AF$35</f>
        <v>0.026530612244897975</v>
      </c>
      <c r="AG25" s="4"/>
      <c r="AH25" s="4"/>
      <c r="AI25" s="4"/>
      <c r="AJ25" s="4"/>
      <c r="AK25" s="4"/>
      <c r="AL25" s="4"/>
    </row>
    <row r="26" spans="1:38" ht="12.75">
      <c r="A26" s="2">
        <v>36</v>
      </c>
      <c r="B26" s="4">
        <f>tiempos!B26/tiempos!B$35</f>
        <v>0.025510204081632647</v>
      </c>
      <c r="C26" s="4">
        <f>tiempos!C26/tiempos!C$35</f>
        <v>0.025510204081632643</v>
      </c>
      <c r="D26" s="4">
        <f>tiempos!D26/tiempos!D$35</f>
        <v>0.025510204081632643</v>
      </c>
      <c r="E26" s="4">
        <f>tiempos!E26/tiempos!E$35</f>
        <v>0.025510204081632678</v>
      </c>
      <c r="F26" s="4">
        <f>tiempos!F26/tiempos!F$35</f>
        <v>0.025510204081632654</v>
      </c>
      <c r="G26" s="4">
        <f>tiempos!G26/tiempos!G$35</f>
        <v>0.025510204081632636</v>
      </c>
      <c r="H26" s="4">
        <f>tiempos!H26/tiempos!H$35</f>
        <v>0.025510204081632654</v>
      </c>
      <c r="I26" s="4">
        <f>tiempos!I26/tiempos!I$35</f>
        <v>0.025510204081632654</v>
      </c>
      <c r="J26" s="4">
        <f>tiempos!J26/tiempos!J$35</f>
        <v>0.02551020408163268</v>
      </c>
      <c r="K26" s="4">
        <f>tiempos!K26/tiempos!K$35</f>
        <v>0.025510204081632664</v>
      </c>
      <c r="L26" s="4">
        <f>tiempos!L26/tiempos!L$35</f>
        <v>0.025510204081632654</v>
      </c>
      <c r="M26" s="4">
        <f>tiempos!M26/tiempos!M$35</f>
        <v>0.025510204081632674</v>
      </c>
      <c r="N26" s="4">
        <f>tiempos!N26/tiempos!N$35</f>
        <v>0.025510204081632668</v>
      </c>
      <c r="O26" s="4">
        <f>tiempos!O26/tiempos!O$35</f>
        <v>0.025510204081632643</v>
      </c>
      <c r="P26" s="4">
        <f>tiempos!P26/tiempos!P$35</f>
        <v>0.025510204081632654</v>
      </c>
      <c r="Q26" s="4">
        <f>tiempos!Q26/tiempos!Q$35</f>
        <v>0.025510204081632654</v>
      </c>
      <c r="R26" s="4">
        <f>tiempos!R26/tiempos!R$35</f>
        <v>0.02551020408163264</v>
      </c>
      <c r="S26" s="4">
        <f>tiempos!S26/tiempos!S$35</f>
        <v>0.02551020408163265</v>
      </c>
      <c r="T26" s="4">
        <f>tiempos!T26/tiempos!T$35</f>
        <v>0.02551020408163264</v>
      </c>
      <c r="U26" s="4">
        <f>tiempos!U26/tiempos!U$35</f>
        <v>0.02551020408163265</v>
      </c>
      <c r="V26" s="4">
        <f>tiempos!V26/tiempos!V$35</f>
        <v>0.025510204081632654</v>
      </c>
      <c r="W26" s="4">
        <f>tiempos!W26/tiempos!W$35</f>
        <v>0.025510204081632685</v>
      </c>
      <c r="X26" s="4">
        <f>tiempos!X26/tiempos!X$35</f>
        <v>0.02551020408163266</v>
      </c>
      <c r="Y26" s="4">
        <f>tiempos!Y26/tiempos!Y$35</f>
        <v>0.02551020408163262</v>
      </c>
      <c r="Z26" s="4">
        <f>tiempos!Z26/tiempos!Z$35</f>
        <v>0.025510204081632633</v>
      </c>
      <c r="AA26" s="4">
        <f>tiempos!AA26/tiempos!AA$35</f>
        <v>0.02551020408163267</v>
      </c>
      <c r="AB26" s="4">
        <f>tiempos!AB26/tiempos!AB$35</f>
        <v>0.025510204081632654</v>
      </c>
      <c r="AC26" s="4">
        <f>tiempos!AC26/tiempos!AC$35</f>
        <v>0.025510204081632758</v>
      </c>
      <c r="AD26" s="4">
        <f>tiempos!AD26/tiempos!AD$35</f>
        <v>0.025510204081632643</v>
      </c>
      <c r="AE26" s="4">
        <f>tiempos!AE26/tiempos!AE$35</f>
        <v>0.02551020408163274</v>
      </c>
      <c r="AF26" s="4">
        <f>tiempos!AF26/tiempos!AF$35</f>
        <v>0.02551020408163265</v>
      </c>
      <c r="AG26" s="4"/>
      <c r="AH26" s="4"/>
      <c r="AI26" s="4"/>
      <c r="AJ26" s="4"/>
      <c r="AK26" s="4"/>
      <c r="AL26" s="4"/>
    </row>
    <row r="27" spans="1:38" ht="12.75">
      <c r="A27" s="2">
        <v>40</v>
      </c>
      <c r="B27" s="4">
        <f>tiempos!B27/tiempos!B$35</f>
        <v>0.018877551020408147</v>
      </c>
      <c r="C27" s="4">
        <f>tiempos!C27/tiempos!C$35</f>
        <v>0.018877551020408147</v>
      </c>
      <c r="D27" s="4">
        <f>tiempos!D27/tiempos!D$35</f>
        <v>0.018877551020408147</v>
      </c>
      <c r="E27" s="4">
        <f>tiempos!E27/tiempos!E$35</f>
        <v>0.018877551020408143</v>
      </c>
      <c r="F27" s="4">
        <f>tiempos!F27/tiempos!F$35</f>
        <v>0.018877551020408164</v>
      </c>
      <c r="G27" s="4">
        <f>tiempos!G27/tiempos!G$35</f>
        <v>0.018877551020408164</v>
      </c>
      <c r="H27" s="4">
        <f>tiempos!H27/tiempos!H$35</f>
        <v>0.018877551020408164</v>
      </c>
      <c r="I27" s="4">
        <f>tiempos!I27/tiempos!I$35</f>
        <v>0.018877551020408157</v>
      </c>
      <c r="J27" s="4">
        <f>tiempos!J27/tiempos!J$35</f>
        <v>0.018877551020408206</v>
      </c>
      <c r="K27" s="4">
        <f>tiempos!K27/tiempos!K$35</f>
        <v>0.018877551020408185</v>
      </c>
      <c r="L27" s="4">
        <f>tiempos!L27/tiempos!L$35</f>
        <v>0.018877551020408164</v>
      </c>
      <c r="M27" s="4">
        <f>tiempos!M27/tiempos!M$35</f>
        <v>0.018877551020408185</v>
      </c>
      <c r="N27" s="4">
        <f>tiempos!N27/tiempos!N$35</f>
        <v>0.018877551020408164</v>
      </c>
      <c r="O27" s="4">
        <f>tiempos!O27/tiempos!O$35</f>
        <v>0.018877551020408178</v>
      </c>
      <c r="P27" s="4">
        <f>tiempos!P27/tiempos!P$35</f>
        <v>0.018877551020408157</v>
      </c>
      <c r="Q27" s="4">
        <f>tiempos!Q27/tiempos!Q$35</f>
        <v>0.018877551020408154</v>
      </c>
      <c r="R27" s="4">
        <f>tiempos!R27/tiempos!R$35</f>
        <v>0.01887755102040817</v>
      </c>
      <c r="S27" s="4">
        <f>tiempos!S27/tiempos!S$35</f>
        <v>0.018877551020408164</v>
      </c>
      <c r="T27" s="4">
        <f>tiempos!T27/tiempos!T$35</f>
        <v>0.01887755102040817</v>
      </c>
      <c r="U27" s="4">
        <f>tiempos!U27/tiempos!U$35</f>
        <v>0.018877551020408157</v>
      </c>
      <c r="V27" s="4">
        <f>tiempos!V27/tiempos!V$35</f>
        <v>0.018877551020408143</v>
      </c>
      <c r="W27" s="4">
        <f>tiempos!W27/tiempos!W$35</f>
        <v>0.01887755102040819</v>
      </c>
      <c r="X27" s="4">
        <f>tiempos!X27/tiempos!X$35</f>
        <v>0.018877551020408168</v>
      </c>
      <c r="Y27" s="4">
        <f>tiempos!Y27/tiempos!Y$35</f>
        <v>0.018877551020408157</v>
      </c>
      <c r="Z27" s="4">
        <f>tiempos!Z27/tiempos!Z$35</f>
        <v>0.0188775510204081</v>
      </c>
      <c r="AA27" s="4">
        <f>tiempos!AA27/tiempos!AA$35</f>
        <v>0.018877551020408157</v>
      </c>
      <c r="AB27" s="4">
        <f>tiempos!AB27/tiempos!AB$35</f>
        <v>0.018877551020408164</v>
      </c>
      <c r="AC27" s="4">
        <f>tiempos!AC27/tiempos!AC$35</f>
        <v>0.018877551020408157</v>
      </c>
      <c r="AD27" s="4">
        <f>tiempos!AD27/tiempos!AD$35</f>
        <v>0.01887755102040815</v>
      </c>
      <c r="AE27" s="4">
        <f>tiempos!AE27/tiempos!AE$35</f>
        <v>0.018877551020408157</v>
      </c>
      <c r="AF27" s="4">
        <f>tiempos!AF27/tiempos!AF$35</f>
        <v>0.018877551020408178</v>
      </c>
      <c r="AG27" s="4"/>
      <c r="AH27" s="4"/>
      <c r="AI27" s="4"/>
      <c r="AJ27" s="4"/>
      <c r="AK27" s="4"/>
      <c r="AL27" s="4"/>
    </row>
    <row r="28" spans="1:38" ht="12.75">
      <c r="A28" s="2">
        <v>41</v>
      </c>
      <c r="B28" s="4">
        <f>tiempos!B28/tiempos!B$35</f>
        <v>0.015816326530612226</v>
      </c>
      <c r="C28" s="4">
        <f>tiempos!C28/tiempos!C$35</f>
        <v>0.015816326530612247</v>
      </c>
      <c r="D28" s="4">
        <f>tiempos!D28/tiempos!D$35</f>
        <v>0.015816326530612247</v>
      </c>
      <c r="E28" s="4">
        <f>tiempos!E28/tiempos!E$35</f>
        <v>0.015816326530612258</v>
      </c>
      <c r="F28" s="4">
        <f>tiempos!F28/tiempos!F$35</f>
        <v>0.015816326530612244</v>
      </c>
      <c r="G28" s="4">
        <f>tiempos!G28/tiempos!G$35</f>
        <v>0.01581632653061225</v>
      </c>
      <c r="H28" s="4">
        <f>tiempos!H28/tiempos!H$35</f>
        <v>0.015816326530612244</v>
      </c>
      <c r="I28" s="4">
        <f>tiempos!I28/tiempos!I$35</f>
        <v>0.01581632653061224</v>
      </c>
      <c r="J28" s="4">
        <f>tiempos!J28/tiempos!J$35</f>
        <v>0.015816326530612237</v>
      </c>
      <c r="K28" s="4">
        <f>tiempos!K28/tiempos!K$35</f>
        <v>0.015816326530612244</v>
      </c>
      <c r="L28" s="4">
        <f>tiempos!L28/tiempos!L$35</f>
        <v>0.015816326530612244</v>
      </c>
      <c r="M28" s="4">
        <f>tiempos!M28/tiempos!M$35</f>
        <v>0.015816326530612268</v>
      </c>
      <c r="N28" s="4">
        <f>tiempos!N28/tiempos!N$35</f>
        <v>0.015816326530612247</v>
      </c>
      <c r="O28" s="4">
        <f>tiempos!O28/tiempos!O$35</f>
        <v>0.015816326530612254</v>
      </c>
      <c r="P28" s="4">
        <f>tiempos!P28/tiempos!P$35</f>
        <v>0.01581632653061224</v>
      </c>
      <c r="Q28" s="4">
        <f>tiempos!Q28/tiempos!Q$35</f>
        <v>0.01581632653061224</v>
      </c>
      <c r="R28" s="4">
        <f>tiempos!R28/tiempos!R$35</f>
        <v>0.015816326530612254</v>
      </c>
      <c r="S28" s="4">
        <f>tiempos!S28/tiempos!S$35</f>
        <v>0.015816326530612233</v>
      </c>
      <c r="T28" s="4">
        <f>tiempos!T28/tiempos!T$35</f>
        <v>0.015816326530612254</v>
      </c>
      <c r="U28" s="4">
        <f>tiempos!U28/tiempos!U$35</f>
        <v>0.01581632653061223</v>
      </c>
      <c r="V28" s="4">
        <f>tiempos!V28/tiempos!V$35</f>
        <v>0.015816326530612226</v>
      </c>
      <c r="W28" s="4">
        <f>tiempos!W28/tiempos!W$35</f>
        <v>0.015816326530612254</v>
      </c>
      <c r="X28" s="4">
        <f>tiempos!X28/tiempos!X$35</f>
        <v>0.01581632653061225</v>
      </c>
      <c r="Y28" s="4">
        <f>tiempos!Y28/tiempos!Y$35</f>
        <v>0.015816326530612244</v>
      </c>
      <c r="Z28" s="4">
        <f>tiempos!Z28/tiempos!Z$35</f>
        <v>0.015816326530612247</v>
      </c>
      <c r="AA28" s="4">
        <f>tiempos!AA28/tiempos!AA$35</f>
        <v>0.015816326530612226</v>
      </c>
      <c r="AB28" s="4">
        <f>tiempos!AB28/tiempos!AB$35</f>
        <v>0.015816326530612244</v>
      </c>
      <c r="AC28" s="4">
        <f>tiempos!AC28/tiempos!AC$35</f>
        <v>0.015816326530612258</v>
      </c>
      <c r="AD28" s="4">
        <f>tiempos!AD28/tiempos!AD$35</f>
        <v>0.015816326530612233</v>
      </c>
      <c r="AE28" s="4">
        <f>tiempos!AE28/tiempos!AE$35</f>
        <v>0.01581632653061224</v>
      </c>
      <c r="AF28" s="4">
        <f>tiempos!AF28/tiempos!AF$35</f>
        <v>0.01581632653061224</v>
      </c>
      <c r="AG28" s="4"/>
      <c r="AH28" s="4"/>
      <c r="AI28" s="4"/>
      <c r="AJ28" s="4"/>
      <c r="AK28" s="4"/>
      <c r="AL28" s="4"/>
    </row>
    <row r="29" spans="1:38" ht="12.75">
      <c r="A29" s="2">
        <v>42</v>
      </c>
      <c r="B29" s="4">
        <f>tiempos!B29/tiempos!B$35</f>
        <v>0.021938775510204067</v>
      </c>
      <c r="C29" s="4">
        <f>tiempos!C29/tiempos!C$35</f>
        <v>0.021938775510204095</v>
      </c>
      <c r="D29" s="4">
        <f>tiempos!D29/tiempos!D$35</f>
        <v>0.021938775510204095</v>
      </c>
      <c r="E29" s="4">
        <f>tiempos!E29/tiempos!E$35</f>
        <v>0.021938775510204088</v>
      </c>
      <c r="F29" s="4">
        <f>tiempos!F29/tiempos!F$35</f>
        <v>0.02193877551020408</v>
      </c>
      <c r="G29" s="4">
        <f>tiempos!G29/tiempos!G$35</f>
        <v>0.0219387755102041</v>
      </c>
      <c r="H29" s="4">
        <f>tiempos!H29/tiempos!H$35</f>
        <v>0.02193877551020408</v>
      </c>
      <c r="I29" s="4">
        <f>tiempos!I29/tiempos!I$35</f>
        <v>0.02193877551020407</v>
      </c>
      <c r="J29" s="4">
        <f>tiempos!J29/tiempos!J$35</f>
        <v>0.02193877551020405</v>
      </c>
      <c r="K29" s="4">
        <f>tiempos!K29/tiempos!K$35</f>
        <v>0.021938775510204095</v>
      </c>
      <c r="L29" s="4">
        <f>tiempos!L29/tiempos!L$35</f>
        <v>0.02193877551020408</v>
      </c>
      <c r="M29" s="4">
        <f>tiempos!M29/tiempos!M$35</f>
        <v>0.0219387755102041</v>
      </c>
      <c r="N29" s="4">
        <f>tiempos!N29/tiempos!N$35</f>
        <v>0.02193877551020408</v>
      </c>
      <c r="O29" s="4">
        <f>tiempos!O29/tiempos!O$35</f>
        <v>0.021938775510204095</v>
      </c>
      <c r="P29" s="4">
        <f>tiempos!P29/tiempos!P$35</f>
        <v>0.02193877551020407</v>
      </c>
      <c r="Q29" s="4">
        <f>tiempos!Q29/tiempos!Q$35</f>
        <v>0.021938775510204067</v>
      </c>
      <c r="R29" s="4">
        <f>tiempos!R29/tiempos!R$35</f>
        <v>0.021938775510204088</v>
      </c>
      <c r="S29" s="4">
        <f>tiempos!S29/tiempos!S$35</f>
        <v>0.021938775510204053</v>
      </c>
      <c r="T29" s="4">
        <f>tiempos!T29/tiempos!T$35</f>
        <v>0.021938775510204088</v>
      </c>
      <c r="U29" s="4">
        <f>tiempos!U29/tiempos!U$35</f>
        <v>0.02193877551020408</v>
      </c>
      <c r="V29" s="4">
        <f>tiempos!V29/tiempos!V$35</f>
        <v>0.02193877551020406</v>
      </c>
      <c r="W29" s="4">
        <f>tiempos!W29/tiempos!W$35</f>
        <v>0.0219387755102041</v>
      </c>
      <c r="X29" s="4">
        <f>tiempos!X29/tiempos!X$35</f>
        <v>0.021938775510204088</v>
      </c>
      <c r="Y29" s="4">
        <f>tiempos!Y29/tiempos!Y$35</f>
        <v>0.021938775510204036</v>
      </c>
      <c r="Z29" s="4">
        <f>tiempos!Z29/tiempos!Z$35</f>
        <v>0.021938775510204112</v>
      </c>
      <c r="AA29" s="4">
        <f>tiempos!AA29/tiempos!AA$35</f>
        <v>0.02193877551020407</v>
      </c>
      <c r="AB29" s="4">
        <f>tiempos!AB29/tiempos!AB$35</f>
        <v>0.02193877551020408</v>
      </c>
      <c r="AC29" s="4">
        <f>tiempos!AC29/tiempos!AC$35</f>
        <v>0.021938775510204084</v>
      </c>
      <c r="AD29" s="4">
        <f>tiempos!AD29/tiempos!AD$35</f>
        <v>0.021938775510204064</v>
      </c>
      <c r="AE29" s="4">
        <f>tiempos!AE29/tiempos!AE$35</f>
        <v>0.021938775510204078</v>
      </c>
      <c r="AF29" s="4">
        <f>tiempos!AF29/tiempos!AF$35</f>
        <v>0.021938775510204074</v>
      </c>
      <c r="AG29" s="4"/>
      <c r="AH29" s="4"/>
      <c r="AI29" s="4"/>
      <c r="AJ29" s="4"/>
      <c r="AK29" s="4"/>
      <c r="AL29" s="4"/>
    </row>
    <row r="30" spans="1:38" ht="12.75">
      <c r="A30" s="2">
        <v>43</v>
      </c>
      <c r="B30" s="4">
        <f>tiempos!B30/tiempos!B$35</f>
        <v>0.016326530612244886</v>
      </c>
      <c r="C30" s="4">
        <f>tiempos!C30/tiempos!C$35</f>
        <v>0.016326530612244896</v>
      </c>
      <c r="D30" s="4">
        <f>tiempos!D30/tiempos!D$35</f>
        <v>0.016326530612244896</v>
      </c>
      <c r="E30" s="4">
        <f>tiempos!E30/tiempos!E$35</f>
        <v>0.016326530612244906</v>
      </c>
      <c r="F30" s="4">
        <f>tiempos!F30/tiempos!F$35</f>
        <v>0.0163265306122449</v>
      </c>
      <c r="G30" s="4">
        <f>tiempos!G30/tiempos!G$35</f>
        <v>0.0163265306122449</v>
      </c>
      <c r="H30" s="4">
        <f>tiempos!H30/tiempos!H$35</f>
        <v>0.0163265306122449</v>
      </c>
      <c r="I30" s="4">
        <f>tiempos!I30/tiempos!I$35</f>
        <v>0.016326530612244906</v>
      </c>
      <c r="J30" s="4">
        <f>tiempos!J30/tiempos!J$35</f>
        <v>0.016326530612244882</v>
      </c>
      <c r="K30" s="4">
        <f>tiempos!K30/tiempos!K$35</f>
        <v>0.0163265306122449</v>
      </c>
      <c r="L30" s="4">
        <f>tiempos!L30/tiempos!L$35</f>
        <v>0.0163265306122449</v>
      </c>
      <c r="M30" s="4">
        <f>tiempos!M30/tiempos!M$35</f>
        <v>0.016326530612244896</v>
      </c>
      <c r="N30" s="4">
        <f>tiempos!N30/tiempos!N$35</f>
        <v>0.01632653061224488</v>
      </c>
      <c r="O30" s="4">
        <f>tiempos!O30/tiempos!O$35</f>
        <v>0.016326530612244886</v>
      </c>
      <c r="P30" s="4">
        <f>tiempos!P30/tiempos!P$35</f>
        <v>0.016326530612244906</v>
      </c>
      <c r="Q30" s="4">
        <f>tiempos!Q30/tiempos!Q$35</f>
        <v>0.016326530612244882</v>
      </c>
      <c r="R30" s="4">
        <f>tiempos!R30/tiempos!R$35</f>
        <v>0.016326530612244886</v>
      </c>
      <c r="S30" s="4">
        <f>tiempos!S30/tiempos!S$35</f>
        <v>0.0163265306122449</v>
      </c>
      <c r="T30" s="4">
        <f>tiempos!T30/tiempos!T$35</f>
        <v>0.016326530612244886</v>
      </c>
      <c r="U30" s="4">
        <f>tiempos!U30/tiempos!U$35</f>
        <v>0.01632653061224491</v>
      </c>
      <c r="V30" s="4">
        <f>tiempos!V30/tiempos!V$35</f>
        <v>0.016326530612244906</v>
      </c>
      <c r="W30" s="4">
        <f>tiempos!W30/tiempos!W$35</f>
        <v>0.0163265306122449</v>
      </c>
      <c r="X30" s="4">
        <f>tiempos!X30/tiempos!X$35</f>
        <v>0.016326530612244903</v>
      </c>
      <c r="Y30" s="4">
        <f>tiempos!Y30/tiempos!Y$35</f>
        <v>0.016326530612244896</v>
      </c>
      <c r="Z30" s="4">
        <f>tiempos!Z30/tiempos!Z$35</f>
        <v>0.016326530612244917</v>
      </c>
      <c r="AA30" s="4">
        <f>tiempos!AA30/tiempos!AA$35</f>
        <v>0.016326530612244892</v>
      </c>
      <c r="AB30" s="4">
        <f>tiempos!AB30/tiempos!AB$35</f>
        <v>0.0163265306122449</v>
      </c>
      <c r="AC30" s="4">
        <f>tiempos!AC30/tiempos!AC$35</f>
        <v>0.016326530612244906</v>
      </c>
      <c r="AD30" s="4">
        <f>tiempos!AD30/tiempos!AD$35</f>
        <v>0.0163265306122449</v>
      </c>
      <c r="AE30" s="4">
        <f>tiempos!AE30/tiempos!AE$35</f>
        <v>0.016326530612244906</v>
      </c>
      <c r="AF30" s="4">
        <f>tiempos!AF30/tiempos!AF$35</f>
        <v>0.016326530612244924</v>
      </c>
      <c r="AG30" s="4"/>
      <c r="AH30" s="4"/>
      <c r="AI30" s="4"/>
      <c r="AJ30" s="4"/>
      <c r="AK30" s="4"/>
      <c r="AL30" s="4"/>
    </row>
    <row r="31" spans="1:38" ht="12.75">
      <c r="A31" s="2">
        <v>52</v>
      </c>
      <c r="B31" s="4">
        <f>tiempos!B31/tiempos!B$35</f>
        <v>0.024999999999999988</v>
      </c>
      <c r="C31" s="4">
        <f>tiempos!C31/tiempos!C$35</f>
        <v>0.024999999999999994</v>
      </c>
      <c r="D31" s="4">
        <f>tiempos!D31/tiempos!D$35</f>
        <v>0.024999999999999994</v>
      </c>
      <c r="E31" s="4">
        <f>tiempos!E31/tiempos!E$35</f>
        <v>0.024999999999999977</v>
      </c>
      <c r="F31" s="4">
        <f>tiempos!F31/tiempos!F$35</f>
        <v>0.025</v>
      </c>
      <c r="G31" s="4">
        <f>tiempos!G31/tiempos!G$35</f>
        <v>0.02500000000000003</v>
      </c>
      <c r="H31" s="4">
        <f>tiempos!H31/tiempos!H$35</f>
        <v>0.025</v>
      </c>
      <c r="I31" s="4">
        <f>tiempos!I31/tiempos!I$35</f>
        <v>0.024999999999999988</v>
      </c>
      <c r="J31" s="4">
        <f>tiempos!J31/tiempos!J$35</f>
        <v>0.025000000000000067</v>
      </c>
      <c r="K31" s="4">
        <f>tiempos!K31/tiempos!K$35</f>
        <v>0.02500000000000001</v>
      </c>
      <c r="L31" s="4">
        <f>tiempos!L31/tiempos!L$35</f>
        <v>0.025</v>
      </c>
      <c r="M31" s="4">
        <f>tiempos!M31/tiempos!M$35</f>
        <v>0.025000000000000015</v>
      </c>
      <c r="N31" s="4">
        <f>tiempos!N31/tiempos!N$35</f>
        <v>0.02499999999999999</v>
      </c>
      <c r="O31" s="4">
        <f>tiempos!O31/tiempos!O$35</f>
        <v>0.02500000000000002</v>
      </c>
      <c r="P31" s="4">
        <f>tiempos!P31/tiempos!P$35</f>
        <v>0.024999999999999988</v>
      </c>
      <c r="Q31" s="4">
        <f>tiempos!Q31/tiempos!Q$35</f>
        <v>0.025000000000000015</v>
      </c>
      <c r="R31" s="4">
        <f>tiempos!R31/tiempos!R$35</f>
        <v>0.025000000000000005</v>
      </c>
      <c r="S31" s="4">
        <f>tiempos!S31/tiempos!S$35</f>
        <v>0.024999999999999988</v>
      </c>
      <c r="T31" s="4">
        <f>tiempos!T31/tiempos!T$35</f>
        <v>0.025000000000000005</v>
      </c>
      <c r="U31" s="4">
        <f>tiempos!U31/tiempos!U$35</f>
        <v>0.02500000000000001</v>
      </c>
      <c r="V31" s="4">
        <f>tiempos!V31/tiempos!V$35</f>
        <v>0.024999999999999977</v>
      </c>
      <c r="W31" s="4">
        <f>tiempos!W31/tiempos!W$35</f>
        <v>0.02500000000000001</v>
      </c>
      <c r="X31" s="4">
        <f>tiempos!X31/tiempos!X$35</f>
        <v>0.02500000000000001</v>
      </c>
      <c r="Y31" s="4">
        <f>tiempos!Y31/tiempos!Y$35</f>
        <v>0.024999999999999908</v>
      </c>
      <c r="Z31" s="4">
        <f>tiempos!Z31/tiempos!Z$35</f>
        <v>0.024999999999999967</v>
      </c>
      <c r="AA31" s="4">
        <f>tiempos!AA31/tiempos!AA$35</f>
        <v>0.024999999999999984</v>
      </c>
      <c r="AB31" s="4">
        <f>tiempos!AB31/tiempos!AB$35</f>
        <v>0.025</v>
      </c>
      <c r="AC31" s="4">
        <f>tiempos!AC31/tiempos!AC$35</f>
        <v>0.02500000000000001</v>
      </c>
      <c r="AD31" s="4">
        <f>tiempos!AD31/tiempos!AD$35</f>
        <v>0.024999999999999974</v>
      </c>
      <c r="AE31" s="4">
        <f>tiempos!AE31/tiempos!AE$35</f>
        <v>0.024999999999999918</v>
      </c>
      <c r="AF31" s="4">
        <f>tiempos!AF31/tiempos!AF$35</f>
        <v>0.02500000000000001</v>
      </c>
      <c r="AG31" s="4"/>
      <c r="AH31" s="4"/>
      <c r="AI31" s="4"/>
      <c r="AJ31" s="4"/>
      <c r="AK31" s="4"/>
      <c r="AL31" s="4"/>
    </row>
    <row r="32" spans="1:38" ht="12.75">
      <c r="A32" s="2">
        <v>55</v>
      </c>
      <c r="B32" s="4">
        <f>tiempos!B32/tiempos!B$35</f>
        <v>0.041326530612244956</v>
      </c>
      <c r="C32" s="4">
        <f>tiempos!C32/tiempos!C$35</f>
        <v>0.041326530612244894</v>
      </c>
      <c r="D32" s="4">
        <f>tiempos!D32/tiempos!D$35</f>
        <v>0.041326530612244894</v>
      </c>
      <c r="E32" s="4">
        <f>tiempos!E32/tiempos!E$35</f>
        <v>0.04132653061224488</v>
      </c>
      <c r="F32" s="4">
        <f>tiempos!F32/tiempos!F$35</f>
        <v>0.0413265306122449</v>
      </c>
      <c r="G32" s="4">
        <f>tiempos!G32/tiempos!G$35</f>
        <v>0.04132653061224491</v>
      </c>
      <c r="H32" s="4">
        <f>tiempos!H32/tiempos!H$35</f>
        <v>0.0413265306122449</v>
      </c>
      <c r="I32" s="4">
        <f>tiempos!I32/tiempos!I$35</f>
        <v>0.04132653061224502</v>
      </c>
      <c r="J32" s="4">
        <f>tiempos!J32/tiempos!J$35</f>
        <v>0.041326530612244866</v>
      </c>
      <c r="K32" s="4">
        <f>tiempos!K32/tiempos!K$35</f>
        <v>0.04132653061224482</v>
      </c>
      <c r="L32" s="4">
        <f>tiempos!L32/tiempos!L$35</f>
        <v>0.0413265306122449</v>
      </c>
      <c r="M32" s="4">
        <f>tiempos!M32/tiempos!M$35</f>
        <v>0.04132653061224489</v>
      </c>
      <c r="N32" s="4">
        <f>tiempos!N32/tiempos!N$35</f>
        <v>0.04132653061224487</v>
      </c>
      <c r="O32" s="4">
        <f>tiempos!O32/tiempos!O$35</f>
        <v>0.04132653061224487</v>
      </c>
      <c r="P32" s="4">
        <f>tiempos!P32/tiempos!P$35</f>
        <v>0.04132653061224502</v>
      </c>
      <c r="Q32" s="4">
        <f>tiempos!Q32/tiempos!Q$35</f>
        <v>0.041326530612245</v>
      </c>
      <c r="R32" s="4">
        <f>tiempos!R32/tiempos!R$35</f>
        <v>0.041326530612244894</v>
      </c>
      <c r="S32" s="4">
        <f>tiempos!S32/tiempos!S$35</f>
        <v>0.04132653061224489</v>
      </c>
      <c r="T32" s="4">
        <f>tiempos!T32/tiempos!T$35</f>
        <v>0.041326530612244894</v>
      </c>
      <c r="U32" s="4">
        <f>tiempos!U32/tiempos!U$35</f>
        <v>0.04132653061224488</v>
      </c>
      <c r="V32" s="4">
        <f>tiempos!V32/tiempos!V$35</f>
        <v>0.04132653061224489</v>
      </c>
      <c r="W32" s="4">
        <f>tiempos!W32/tiempos!W$35</f>
        <v>0.041326530612244984</v>
      </c>
      <c r="X32" s="4">
        <f>tiempos!X32/tiempos!X$35</f>
        <v>0.041326530612244915</v>
      </c>
      <c r="Y32" s="4">
        <f>tiempos!Y32/tiempos!Y$35</f>
        <v>0.0413265306122449</v>
      </c>
      <c r="Z32" s="4">
        <f>tiempos!Z32/tiempos!Z$35</f>
        <v>0.04132653061224489</v>
      </c>
      <c r="AA32" s="4">
        <f>tiempos!AA32/tiempos!AA$35</f>
        <v>0.041326530612244915</v>
      </c>
      <c r="AB32" s="4">
        <f>tiempos!AB32/tiempos!AB$35</f>
        <v>0.0413265306122449</v>
      </c>
      <c r="AC32" s="4">
        <f>tiempos!AC32/tiempos!AC$35</f>
        <v>0.04132653061224501</v>
      </c>
      <c r="AD32" s="4">
        <f>tiempos!AD32/tiempos!AD$35</f>
        <v>0.04132653061224488</v>
      </c>
      <c r="AE32" s="4">
        <f>tiempos!AE32/tiempos!AE$35</f>
        <v>0.0413265306122449</v>
      </c>
      <c r="AF32" s="4">
        <f>tiempos!AF32/tiempos!AF$35</f>
        <v>0.04132653061224481</v>
      </c>
      <c r="AG32" s="4"/>
      <c r="AH32" s="4"/>
      <c r="AI32" s="4"/>
      <c r="AJ32" s="4"/>
      <c r="AK32" s="4"/>
      <c r="AL32" s="4"/>
    </row>
    <row r="33" spans="1:38" ht="12.75">
      <c r="A33" s="2" t="s">
        <v>2</v>
      </c>
      <c r="B33" s="4">
        <f>tiempos!B33/tiempos!B$35</f>
        <v>0.02448979591836733</v>
      </c>
      <c r="C33" s="4">
        <f>tiempos!C33/tiempos!C$35</f>
        <v>0.024489795918367346</v>
      </c>
      <c r="D33" s="4">
        <f>tiempos!D33/tiempos!D$35</f>
        <v>0.024489795918367346</v>
      </c>
      <c r="E33" s="4">
        <f>tiempos!E33/tiempos!E$35</f>
        <v>0.02448979591836733</v>
      </c>
      <c r="F33" s="4">
        <f>tiempos!F33/tiempos!F$35</f>
        <v>0.024489795918367346</v>
      </c>
      <c r="G33" s="4">
        <f>tiempos!G33/tiempos!G$35</f>
        <v>0.02448979591836743</v>
      </c>
      <c r="H33" s="4">
        <f>tiempos!H33/tiempos!H$35</f>
        <v>0.024489795918367346</v>
      </c>
      <c r="I33" s="4">
        <f>tiempos!I33/tiempos!I$35</f>
        <v>0.02448979591836735</v>
      </c>
      <c r="J33" s="4">
        <f>tiempos!J33/tiempos!J$35</f>
        <v>0.024489795918367283</v>
      </c>
      <c r="K33" s="4">
        <f>tiempos!K33/tiempos!K$35</f>
        <v>0.024489795918367353</v>
      </c>
      <c r="L33" s="4">
        <f>tiempos!L33/tiempos!L$35</f>
        <v>0.024489795918367346</v>
      </c>
      <c r="M33" s="4">
        <f>tiempos!M33/tiempos!M$35</f>
        <v>0.024489795918367356</v>
      </c>
      <c r="N33" s="4">
        <f>tiempos!N33/tiempos!N$35</f>
        <v>0.02448979591836736</v>
      </c>
      <c r="O33" s="4">
        <f>tiempos!O33/tiempos!O$35</f>
        <v>0.02448979591836736</v>
      </c>
      <c r="P33" s="4">
        <f>tiempos!P33/tiempos!P$35</f>
        <v>0.02448979591836735</v>
      </c>
      <c r="Q33" s="4">
        <f>tiempos!Q33/tiempos!Q$35</f>
        <v>0.024489795918367342</v>
      </c>
      <c r="R33" s="4">
        <f>tiempos!R33/tiempos!R$35</f>
        <v>0.024489795918367346</v>
      </c>
      <c r="S33" s="4">
        <f>tiempos!S33/tiempos!S$35</f>
        <v>0.02448979591836732</v>
      </c>
      <c r="T33" s="4">
        <f>tiempos!T33/tiempos!T$35</f>
        <v>0.024489795918367346</v>
      </c>
      <c r="U33" s="4">
        <f>tiempos!U33/tiempos!U$35</f>
        <v>0.02448979591836733</v>
      </c>
      <c r="V33" s="4">
        <f>tiempos!V33/tiempos!V$35</f>
        <v>0.02448979591836734</v>
      </c>
      <c r="W33" s="4">
        <f>tiempos!W33/tiempos!W$35</f>
        <v>0.024489795918367363</v>
      </c>
      <c r="X33" s="4">
        <f>tiempos!X33/tiempos!X$35</f>
        <v>0.024489795918367353</v>
      </c>
      <c r="Y33" s="4">
        <f>tiempos!Y33/tiempos!Y$35</f>
        <v>0.02448979591836739</v>
      </c>
      <c r="Z33" s="4">
        <f>tiempos!Z33/tiempos!Z$35</f>
        <v>0.024489795918367294</v>
      </c>
      <c r="AA33" s="4">
        <f>tiempos!AA33/tiempos!AA$35</f>
        <v>0.024489795918367294</v>
      </c>
      <c r="AB33" s="4">
        <f>tiempos!AB33/tiempos!AB$35</f>
        <v>0.024489795918367346</v>
      </c>
      <c r="AC33" s="4">
        <f>tiempos!AC33/tiempos!AC$35</f>
        <v>0.02448979591836736</v>
      </c>
      <c r="AD33" s="4">
        <f>tiempos!AD33/tiempos!AD$35</f>
        <v>0.024489795918367353</v>
      </c>
      <c r="AE33" s="4">
        <f>tiempos!AE33/tiempos!AE$35</f>
        <v>0.02448979591836735</v>
      </c>
      <c r="AF33" s="4">
        <f>tiempos!AF33/tiempos!AF$35</f>
        <v>0.024489795918367366</v>
      </c>
      <c r="AG33" s="4"/>
      <c r="AH33" s="4"/>
      <c r="AI33" s="4"/>
      <c r="AJ33" s="4"/>
      <c r="AK33" s="4"/>
      <c r="AL33" s="4"/>
    </row>
    <row r="34" spans="1:38" ht="12.75">
      <c r="A34" s="2" t="s">
        <v>4</v>
      </c>
      <c r="B34" s="4">
        <f>tiempos!B34/tiempos!B$35</f>
        <v>0.04030612244897948</v>
      </c>
      <c r="C34" s="4">
        <f>tiempos!C34/tiempos!C$35</f>
        <v>0.04030612244897959</v>
      </c>
      <c r="D34" s="4">
        <f>tiempos!D34/tiempos!D$35</f>
        <v>0.04030612244897959</v>
      </c>
      <c r="E34" s="4">
        <f>tiempos!E34/tiempos!E$35</f>
        <v>0.04030612244897959</v>
      </c>
      <c r="F34" s="4">
        <f>tiempos!F34/tiempos!F$35</f>
        <v>0.04030612244897959</v>
      </c>
      <c r="G34" s="4">
        <f>tiempos!G34/tiempos!G$35</f>
        <v>0.04030612244897971</v>
      </c>
      <c r="H34" s="4">
        <f>tiempos!H34/tiempos!H$35</f>
        <v>0.04030612244897959</v>
      </c>
      <c r="I34" s="4">
        <f>tiempos!I34/tiempos!I$35</f>
        <v>0.04030612244897969</v>
      </c>
      <c r="J34" s="4">
        <f>tiempos!J34/tiempos!J$35</f>
        <v>0.040306122448979645</v>
      </c>
      <c r="K34" s="4">
        <f>tiempos!K34/tiempos!K$35</f>
        <v>0.04030612244897969</v>
      </c>
      <c r="L34" s="4">
        <f>tiempos!L34/tiempos!L$35</f>
        <v>0.04030612244897959</v>
      </c>
      <c r="M34" s="4">
        <f>tiempos!M34/tiempos!M$35</f>
        <v>0.04030612244897974</v>
      </c>
      <c r="N34" s="4">
        <f>tiempos!N34/tiempos!N$35</f>
        <v>0.04030612244897957</v>
      </c>
      <c r="O34" s="4">
        <f>tiempos!O34/tiempos!O$35</f>
        <v>0.040306122448979555</v>
      </c>
      <c r="P34" s="4">
        <f>tiempos!P34/tiempos!P$35</f>
        <v>0.04030612244897969</v>
      </c>
      <c r="Q34" s="4">
        <f>tiempos!Q34/tiempos!Q$35</f>
        <v>0.040306122448979576</v>
      </c>
      <c r="R34" s="4">
        <f>tiempos!R34/tiempos!R$35</f>
        <v>0.04030612244897969</v>
      </c>
      <c r="S34" s="4">
        <f>tiempos!S34/tiempos!S$35</f>
        <v>0.040306122448979555</v>
      </c>
      <c r="T34" s="4">
        <f>tiempos!T34/tiempos!T$35</f>
        <v>0.04030612244897969</v>
      </c>
      <c r="U34" s="4">
        <f>tiempos!U34/tiempos!U$35</f>
        <v>0.040306122448979666</v>
      </c>
      <c r="V34" s="4">
        <f>tiempos!V34/tiempos!V$35</f>
        <v>0.040306122448979444</v>
      </c>
      <c r="W34" s="4">
        <f>tiempos!W34/tiempos!W$35</f>
        <v>0.040306122448979645</v>
      </c>
      <c r="X34" s="4">
        <f>tiempos!X34/tiempos!X$35</f>
        <v>0.0403061224489796</v>
      </c>
      <c r="Y34" s="4">
        <f>tiempos!Y34/tiempos!Y$35</f>
        <v>0.04030612244897967</v>
      </c>
      <c r="Z34" s="4">
        <f>tiempos!Z34/tiempos!Z$35</f>
        <v>0.04030612244897954</v>
      </c>
      <c r="AA34" s="4">
        <f>tiempos!AA34/tiempos!AA$35</f>
        <v>0.04030612244897954</v>
      </c>
      <c r="AB34" s="4">
        <f>tiempos!AB34/tiempos!AB$35</f>
        <v>0.04030612244897959</v>
      </c>
      <c r="AC34" s="4">
        <f>tiempos!AC34/tiempos!AC$35</f>
        <v>0.04030612244897951</v>
      </c>
      <c r="AD34" s="4">
        <f>tiempos!AD34/tiempos!AD$35</f>
        <v>0.04030612244897959</v>
      </c>
      <c r="AE34" s="4">
        <f>tiempos!AE34/tiempos!AE$35</f>
        <v>0.04030612244897951</v>
      </c>
      <c r="AF34" s="4">
        <f>tiempos!AF34/tiempos!AF$35</f>
        <v>0.04030612244897961</v>
      </c>
      <c r="AG34" s="4"/>
      <c r="AH34" s="4"/>
      <c r="AI34" s="4"/>
      <c r="AJ34" s="4"/>
      <c r="AK34" s="4"/>
      <c r="AL34" s="4"/>
    </row>
    <row r="35" spans="2:38" ht="12.7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</row>
    <row r="36" spans="2:38" ht="12.7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</row>
    <row r="37" spans="2:38" ht="12.7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</row>
    <row r="38" spans="2:38" ht="12.7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</row>
    <row r="39" spans="2:38" ht="12.7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</row>
    <row r="40" spans="2:38" ht="12.7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</row>
    <row r="41" s="4" customFormat="1" ht="12.75"/>
  </sheetData>
  <mergeCells count="1">
    <mergeCell ref="A1:AF1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3"/>
  <sheetViews>
    <sheetView workbookViewId="0" topLeftCell="A1">
      <selection activeCell="A1" sqref="A1:A16384"/>
    </sheetView>
  </sheetViews>
  <sheetFormatPr defaultColWidth="11.421875" defaultRowHeight="12.75"/>
  <cols>
    <col min="1" max="1" width="7.28125" style="1" customWidth="1"/>
  </cols>
  <sheetData>
    <row r="1" spans="1:2" ht="12.75">
      <c r="A1" s="1" t="s">
        <v>7</v>
      </c>
      <c r="B1" s="2" t="s">
        <v>9</v>
      </c>
    </row>
    <row r="2" spans="1:2" ht="12.75">
      <c r="A2" s="1">
        <v>1</v>
      </c>
      <c r="B2">
        <f>AVERAGE(tiempos_normalizados!B4:AF4)</f>
        <v>0.039795918367346916</v>
      </c>
    </row>
    <row r="3" spans="1:2" ht="12.75">
      <c r="A3" s="1">
        <v>2</v>
      </c>
      <c r="B3">
        <f>AVERAGE(tiempos_normalizados!B5:AF5)</f>
        <v>0.049999999999999996</v>
      </c>
    </row>
    <row r="4" spans="1:2" ht="12.75">
      <c r="A4" s="1">
        <v>5</v>
      </c>
      <c r="B4">
        <f>AVERAGE(tiempos_normalizados!B6:AF6)</f>
        <v>0.049999999999999996</v>
      </c>
    </row>
    <row r="5" spans="1:2" ht="12.75">
      <c r="A5" s="1">
        <v>6</v>
      </c>
      <c r="B5">
        <f>AVERAGE(tiempos_normalizados!B7:AF7)</f>
        <v>0.05612244897959184</v>
      </c>
    </row>
    <row r="6" spans="1:2" ht="12.75">
      <c r="A6" s="1">
        <v>10</v>
      </c>
      <c r="B6">
        <f>AVERAGE(tiempos_normalizados!B8:AF8)</f>
        <v>0.03265306122448979</v>
      </c>
    </row>
    <row r="7" spans="1:2" ht="12.75">
      <c r="A7" s="1">
        <v>11</v>
      </c>
      <c r="B7">
        <f>AVERAGE(tiempos_normalizados!B9:AF9)</f>
        <v>0.022959183673469403</v>
      </c>
    </row>
    <row r="8" spans="1:2" ht="12.75">
      <c r="A8" s="1">
        <v>12</v>
      </c>
      <c r="B8">
        <f>AVERAGE(tiempos_normalizados!B10:AF10)</f>
        <v>0.03265306122448979</v>
      </c>
    </row>
    <row r="9" spans="1:2" ht="12.75">
      <c r="A9" s="1">
        <v>13</v>
      </c>
      <c r="B9">
        <f>AVERAGE(tiempos_normalizados!B11:AF11)</f>
        <v>0.0316326530612245</v>
      </c>
    </row>
    <row r="10" spans="1:2" ht="12.75">
      <c r="A10" s="1">
        <v>14</v>
      </c>
      <c r="B10">
        <f>AVERAGE(tiempos_normalizados!B12:AF12)</f>
        <v>0.0173469387755102</v>
      </c>
    </row>
    <row r="11" spans="1:2" ht="12.75">
      <c r="A11" s="1">
        <v>15</v>
      </c>
      <c r="B11">
        <f>AVERAGE(tiempos_normalizados!B13:AF13)</f>
        <v>0.030102040816326503</v>
      </c>
    </row>
    <row r="12" spans="1:2" ht="12.75">
      <c r="A12" s="1">
        <v>20</v>
      </c>
      <c r="B12">
        <f>AVERAGE(tiempos_normalizados!B14:AF14)</f>
        <v>0.03265306122448979</v>
      </c>
    </row>
    <row r="13" spans="1:2" ht="12.75">
      <c r="A13" s="1">
        <v>21</v>
      </c>
      <c r="B13">
        <f>AVERAGE(tiempos_normalizados!B15:AF15)</f>
        <v>0.028571428571428574</v>
      </c>
    </row>
    <row r="14" spans="1:2" ht="12.75">
      <c r="A14" s="1">
        <v>22</v>
      </c>
      <c r="B14">
        <f>AVERAGE(tiempos_normalizados!B16:AF16)</f>
        <v>0.04183673469387755</v>
      </c>
    </row>
    <row r="15" spans="1:2" ht="12.75">
      <c r="A15" s="1">
        <v>23</v>
      </c>
      <c r="B15">
        <f>AVERAGE(tiempos_normalizados!B17:AF17)</f>
        <v>0.029591836734693903</v>
      </c>
    </row>
    <row r="16" spans="1:2" ht="12.75">
      <c r="A16" s="1">
        <v>24</v>
      </c>
      <c r="B16">
        <f>AVERAGE(tiempos_normalizados!B18:AF18)</f>
        <v>0.0316326530612245</v>
      </c>
    </row>
    <row r="17" spans="1:2" ht="12.75">
      <c r="A17" s="1">
        <v>25</v>
      </c>
      <c r="B17">
        <f>AVERAGE(tiempos_normalizados!B19:AF19)</f>
        <v>0.034183673469387756</v>
      </c>
    </row>
    <row r="18" spans="1:2" ht="12.75">
      <c r="A18" s="1">
        <v>26</v>
      </c>
      <c r="B18">
        <f>AVERAGE(tiempos_normalizados!B20:AF20)</f>
        <v>0.030612244897959183</v>
      </c>
    </row>
    <row r="19" spans="1:2" ht="12.75">
      <c r="A19" s="1">
        <v>27</v>
      </c>
      <c r="B19">
        <f>AVERAGE(tiempos_normalizados!B21:AF21)</f>
        <v>0.04540816326530612</v>
      </c>
    </row>
    <row r="20" spans="1:2" ht="12.75">
      <c r="A20" s="1">
        <v>30</v>
      </c>
      <c r="B20">
        <f>AVERAGE(tiempos_normalizados!B22:AF22)</f>
        <v>0.030612244897959183</v>
      </c>
    </row>
    <row r="21" spans="1:2" ht="12.75">
      <c r="A21" s="1">
        <v>31</v>
      </c>
      <c r="B21">
        <f>AVERAGE(tiempos_normalizados!B23:AF23)</f>
        <v>0.03724489795918367</v>
      </c>
    </row>
    <row r="22" spans="1:2" ht="12.75">
      <c r="A22" s="1">
        <v>32</v>
      </c>
      <c r="B22">
        <f>AVERAGE(tiempos_normalizados!B24:AF24)</f>
        <v>0.03826530612244898</v>
      </c>
    </row>
    <row r="23" spans="1:2" ht="12.75">
      <c r="A23" s="1">
        <v>33</v>
      </c>
      <c r="B23">
        <f>AVERAGE(tiempos_normalizados!B25:AF25)</f>
        <v>0.02653061224489796</v>
      </c>
    </row>
    <row r="24" spans="1:2" ht="12.75">
      <c r="A24" s="1">
        <v>36</v>
      </c>
      <c r="B24">
        <f>AVERAGE(tiempos_normalizados!B26:AF26)</f>
        <v>0.02551020408163265</v>
      </c>
    </row>
    <row r="25" spans="1:2" ht="12.75">
      <c r="A25" s="1">
        <v>40</v>
      </c>
      <c r="B25">
        <f>AVERAGE(tiempos_normalizados!B27:AF27)</f>
        <v>0.01887755102040816</v>
      </c>
    </row>
    <row r="26" spans="1:2" ht="12.75">
      <c r="A26" s="1">
        <v>41</v>
      </c>
      <c r="B26">
        <f>AVERAGE(tiempos_normalizados!B28:AF28)</f>
        <v>0.015816326530612247</v>
      </c>
    </row>
    <row r="27" spans="1:2" ht="12.75">
      <c r="A27" s="1">
        <v>42</v>
      </c>
      <c r="B27">
        <f>AVERAGE(tiempos_normalizados!B29:AF29)</f>
        <v>0.021938775510204078</v>
      </c>
    </row>
    <row r="28" spans="1:2" ht="12.75">
      <c r="A28" s="1">
        <v>43</v>
      </c>
      <c r="B28">
        <f>AVERAGE(tiempos_normalizados!B30:AF30)</f>
        <v>0.0163265306122449</v>
      </c>
    </row>
    <row r="29" spans="1:2" ht="12.75">
      <c r="A29" s="1">
        <v>52</v>
      </c>
      <c r="B29">
        <f>AVERAGE(tiempos_normalizados!B31:AF31)</f>
        <v>0.025</v>
      </c>
    </row>
    <row r="30" spans="1:2" ht="12.75">
      <c r="A30" s="1">
        <v>55</v>
      </c>
      <c r="B30">
        <f>AVERAGE(tiempos_normalizados!B32:AF32)</f>
        <v>0.041326530612244915</v>
      </c>
    </row>
    <row r="31" spans="1:2" ht="12.75">
      <c r="A31" s="1" t="s">
        <v>2</v>
      </c>
      <c r="B31">
        <f>AVERAGE(tiempos_normalizados!B33:AF33)</f>
        <v>0.024489795918367342</v>
      </c>
    </row>
    <row r="32" spans="1:2" ht="12.75">
      <c r="A32" s="1" t="s">
        <v>4</v>
      </c>
      <c r="B32">
        <f>AVERAGE(tiempos_normalizados!B34:AF34)</f>
        <v>0.04030612244897961</v>
      </c>
    </row>
    <row r="33" ht="12.75">
      <c r="B33">
        <f>SUM(B2:B32)</f>
        <v>0.9999999999999999</v>
      </c>
    </row>
  </sheetData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40"/>
  <sheetViews>
    <sheetView workbookViewId="0" topLeftCell="A1">
      <selection activeCell="AF34" sqref="A1:AF34"/>
    </sheetView>
  </sheetViews>
  <sheetFormatPr defaultColWidth="11.421875" defaultRowHeight="12.75"/>
  <cols>
    <col min="1" max="1" width="5.421875" style="2" customWidth="1"/>
    <col min="2" max="9" width="6.57421875" style="3" customWidth="1"/>
    <col min="10" max="10" width="7.57421875" style="3" customWidth="1"/>
    <col min="11" max="13" width="6.57421875" style="3" customWidth="1"/>
    <col min="14" max="14" width="7.57421875" style="3" customWidth="1"/>
    <col min="15" max="25" width="6.57421875" style="3" customWidth="1"/>
    <col min="26" max="30" width="7.57421875" style="3" customWidth="1"/>
    <col min="31" max="31" width="6.57421875" style="3" customWidth="1"/>
    <col min="32" max="32" width="7.57421875" style="3" customWidth="1"/>
    <col min="33" max="33" width="12.00390625" style="3" customWidth="1"/>
    <col min="34" max="16384" width="10.00390625" style="3" customWidth="1"/>
  </cols>
  <sheetData>
    <row r="1" spans="1:32" ht="12.75">
      <c r="A1" s="20" t="s">
        <v>21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</row>
    <row r="3" spans="1:32" s="2" customFormat="1" ht="12.75">
      <c r="A3" s="2" t="s">
        <v>10</v>
      </c>
      <c r="B3" s="2">
        <v>1</v>
      </c>
      <c r="C3" s="2">
        <v>2</v>
      </c>
      <c r="D3" s="2">
        <v>5</v>
      </c>
      <c r="E3" s="2">
        <v>6</v>
      </c>
      <c r="F3" s="2">
        <v>10</v>
      </c>
      <c r="G3" s="2">
        <v>11</v>
      </c>
      <c r="H3" s="2">
        <v>12</v>
      </c>
      <c r="I3" s="2">
        <v>13</v>
      </c>
      <c r="J3" s="2">
        <v>14</v>
      </c>
      <c r="K3" s="2">
        <v>15</v>
      </c>
      <c r="L3" s="2">
        <v>20</v>
      </c>
      <c r="M3" s="2">
        <v>21</v>
      </c>
      <c r="N3" s="2">
        <v>22</v>
      </c>
      <c r="O3" s="2">
        <v>23</v>
      </c>
      <c r="P3" s="2">
        <v>24</v>
      </c>
      <c r="Q3" s="2">
        <v>25</v>
      </c>
      <c r="R3" s="2">
        <v>26</v>
      </c>
      <c r="S3" s="2">
        <v>27</v>
      </c>
      <c r="T3" s="2">
        <v>30</v>
      </c>
      <c r="U3" s="2">
        <v>31</v>
      </c>
      <c r="V3" s="2">
        <v>32</v>
      </c>
      <c r="W3" s="2">
        <v>33</v>
      </c>
      <c r="X3" s="2">
        <v>36</v>
      </c>
      <c r="Y3" s="2">
        <v>40</v>
      </c>
      <c r="Z3" s="2">
        <v>41</v>
      </c>
      <c r="AA3" s="2">
        <v>42</v>
      </c>
      <c r="AB3" s="2">
        <v>43</v>
      </c>
      <c r="AC3" s="2">
        <v>52</v>
      </c>
      <c r="AD3" s="2">
        <v>55</v>
      </c>
      <c r="AE3" s="2" t="s">
        <v>2</v>
      </c>
      <c r="AF3" s="2" t="s">
        <v>4</v>
      </c>
    </row>
    <row r="4" spans="1:32" ht="12.75">
      <c r="A4" s="2">
        <v>1</v>
      </c>
      <c r="B4" s="4">
        <v>1</v>
      </c>
      <c r="C4" s="4">
        <v>0.541671301225112</v>
      </c>
      <c r="D4" s="4">
        <v>1.1758071192053</v>
      </c>
      <c r="E4" s="4">
        <v>1.77885041876484</v>
      </c>
      <c r="F4" s="4">
        <v>2.24380450880369</v>
      </c>
      <c r="G4" s="4">
        <v>4.42426995457495</v>
      </c>
      <c r="H4" s="4">
        <v>0.992531772721317</v>
      </c>
      <c r="I4" s="4">
        <v>1.44429615506832</v>
      </c>
      <c r="J4" s="4">
        <v>7.45277656318321</v>
      </c>
      <c r="K4" s="4">
        <v>4.37066478620424</v>
      </c>
      <c r="L4" s="4">
        <v>4.1307482581036</v>
      </c>
      <c r="M4" s="4">
        <v>1.97875489769264</v>
      </c>
      <c r="N4" s="4">
        <v>5.65557859809208</v>
      </c>
      <c r="O4" s="4">
        <v>2.35852907600235</v>
      </c>
      <c r="P4" s="4">
        <v>1.67295659215273</v>
      </c>
      <c r="Q4" s="4">
        <v>1.6167417595447</v>
      </c>
      <c r="R4" s="4">
        <v>1.53495283337461</v>
      </c>
      <c r="S4" s="4">
        <v>1.16166297495314</v>
      </c>
      <c r="T4" s="4">
        <v>4.78610038610039</v>
      </c>
      <c r="U4" s="4">
        <v>4.66238118033235</v>
      </c>
      <c r="V4" s="4">
        <v>1.65384242189016</v>
      </c>
      <c r="W4" s="4">
        <v>3.68111873009017</v>
      </c>
      <c r="X4" s="4">
        <v>1.96790301630827</v>
      </c>
      <c r="Y4" s="4">
        <v>2.06318656377667</v>
      </c>
      <c r="Z4" s="4">
        <v>8.13385826771654</v>
      </c>
      <c r="AA4" s="4">
        <v>9.80978417266187</v>
      </c>
      <c r="AB4" s="4">
        <v>10.0869951176209</v>
      </c>
      <c r="AC4" s="4">
        <v>14.6179245283019</v>
      </c>
      <c r="AD4" s="4">
        <v>4.43693869582194</v>
      </c>
      <c r="AE4" s="4">
        <v>3.23409705421944</v>
      </c>
      <c r="AF4" s="4">
        <v>16.9008428358949</v>
      </c>
    </row>
    <row r="5" spans="1:32" ht="12.75">
      <c r="A5" s="2">
        <v>2</v>
      </c>
      <c r="B5" s="4">
        <v>1.84613805039749</v>
      </c>
      <c r="C5" s="4">
        <v>1</v>
      </c>
      <c r="D5" s="4">
        <v>2.17070226269316</v>
      </c>
      <c r="E5" s="4">
        <v>3.28400344404728</v>
      </c>
      <c r="F5" s="4">
        <v>4.14237288135593</v>
      </c>
      <c r="G5" s="4">
        <v>8.16781310837119</v>
      </c>
      <c r="H5" s="4">
        <v>1.8323506718493</v>
      </c>
      <c r="I5" s="4">
        <v>2.66637008791442</v>
      </c>
      <c r="J5" s="4">
        <v>13.7588543944031</v>
      </c>
      <c r="K5" s="4">
        <v>8.06885056734406</v>
      </c>
      <c r="L5" s="4">
        <v>7.62593153589821</v>
      </c>
      <c r="M5" s="4">
        <v>3.65305470904078</v>
      </c>
      <c r="N5" s="4">
        <v>10.4409788469515</v>
      </c>
      <c r="O5" s="4">
        <v>4.35417027017677</v>
      </c>
      <c r="P5" s="4">
        <v>3.08850882143646</v>
      </c>
      <c r="Q5" s="4">
        <v>2.98472847996206</v>
      </c>
      <c r="R5" s="4">
        <v>2.8337348312583</v>
      </c>
      <c r="S5" s="4">
        <v>2.14459021979894</v>
      </c>
      <c r="T5" s="4">
        <v>8.83580203580204</v>
      </c>
      <c r="U5" s="4">
        <v>8.60739930246871</v>
      </c>
      <c r="V5" s="4">
        <v>3.05322142441296</v>
      </c>
      <c r="W5" s="4">
        <v>6.79585335565034</v>
      </c>
      <c r="X5" s="4">
        <v>3.63302063789869</v>
      </c>
      <c r="Y5" s="4">
        <v>3.80892722045695</v>
      </c>
      <c r="Z5" s="4">
        <v>15.0162252445717</v>
      </c>
      <c r="AA5" s="4">
        <v>18.1102158273381</v>
      </c>
      <c r="AB5" s="4">
        <v>18.6219855008137</v>
      </c>
      <c r="AC5" s="4">
        <v>26.9867066895369</v>
      </c>
      <c r="AD5" s="4">
        <v>8.1912013536379</v>
      </c>
      <c r="AE5" s="4">
        <v>5.97058963047294</v>
      </c>
      <c r="AF5" s="4">
        <v>31.2012890431334</v>
      </c>
    </row>
    <row r="6" spans="1:32" ht="12.75">
      <c r="A6" s="2">
        <v>5</v>
      </c>
      <c r="B6" s="4">
        <v>0.850479626859104</v>
      </c>
      <c r="C6" s="4">
        <v>0.460680406146219</v>
      </c>
      <c r="D6" s="4">
        <v>1</v>
      </c>
      <c r="E6" s="4">
        <v>1.51287604038928</v>
      </c>
      <c r="F6" s="4">
        <v>1.90831002139213</v>
      </c>
      <c r="G6" s="4">
        <v>3.76275146009085</v>
      </c>
      <c r="H6" s="4">
        <v>0.844128051709831</v>
      </c>
      <c r="I6" s="4">
        <v>1.22834445503654</v>
      </c>
      <c r="J6" s="4">
        <v>6.33843463052033</v>
      </c>
      <c r="K6" s="4">
        <v>3.71716135649721</v>
      </c>
      <c r="L6" s="4">
        <v>3.51311723720085</v>
      </c>
      <c r="M6" s="4">
        <v>1.68289072703526</v>
      </c>
      <c r="N6" s="4">
        <v>4.80995437577769</v>
      </c>
      <c r="O6" s="4">
        <v>2.00588092849483</v>
      </c>
      <c r="P6" s="4">
        <v>1.42281549824553</v>
      </c>
      <c r="Q6" s="4">
        <v>1.37500592838511</v>
      </c>
      <c r="R6" s="4">
        <v>1.30544611297476</v>
      </c>
      <c r="S6" s="4">
        <v>0.987970693474186</v>
      </c>
      <c r="T6" s="4">
        <v>4.07048087048087</v>
      </c>
      <c r="U6" s="4">
        <v>3.96526020652397</v>
      </c>
      <c r="V6" s="4">
        <v>1.4065592858529</v>
      </c>
      <c r="W6" s="4">
        <v>3.13071648399115</v>
      </c>
      <c r="X6" s="4">
        <v>1.67366142300476</v>
      </c>
      <c r="Y6" s="4">
        <v>1.7546981389015</v>
      </c>
      <c r="Z6" s="4">
        <v>6.9176807444524</v>
      </c>
      <c r="AA6" s="4">
        <v>8.34302158273381</v>
      </c>
      <c r="AB6" s="4">
        <v>8.57878384376387</v>
      </c>
      <c r="AC6" s="4">
        <v>12.4322469982847</v>
      </c>
      <c r="AD6" s="4">
        <v>3.77352596641937</v>
      </c>
      <c r="AE6" s="4">
        <v>2.75053365589868</v>
      </c>
      <c r="AF6" s="4">
        <v>14.3738225086763</v>
      </c>
    </row>
    <row r="7" spans="1:32" ht="12.75">
      <c r="A7" s="2">
        <v>6</v>
      </c>
      <c r="B7" s="4">
        <v>0.562160814338936</v>
      </c>
      <c r="C7" s="4">
        <v>0.30450637980074</v>
      </c>
      <c r="D7" s="4">
        <v>0.660992687637969</v>
      </c>
      <c r="E7" s="4">
        <v>1</v>
      </c>
      <c r="F7" s="4">
        <v>1.26137896988646</v>
      </c>
      <c r="G7" s="4">
        <v>2.48715120051914</v>
      </c>
      <c r="H7" s="4">
        <v>0.557962469610284</v>
      </c>
      <c r="I7" s="4">
        <v>0.811926702679801</v>
      </c>
      <c r="J7" s="4">
        <v>4.18965894184521</v>
      </c>
      <c r="K7" s="4">
        <v>2.45701647541509</v>
      </c>
      <c r="L7" s="4">
        <v>2.32214480460467</v>
      </c>
      <c r="M7" s="4">
        <v>1.11237846466405</v>
      </c>
      <c r="N7" s="4">
        <v>3.1793446702613</v>
      </c>
      <c r="O7" s="4">
        <v>1.32587262600754</v>
      </c>
      <c r="P7" s="4">
        <v>0.940470640198268</v>
      </c>
      <c r="Q7" s="4">
        <v>0.908868864121413</v>
      </c>
      <c r="R7" s="4">
        <v>0.862890334781728</v>
      </c>
      <c r="S7" s="4">
        <v>0.653041403987051</v>
      </c>
      <c r="T7" s="4">
        <v>2.69055809055809</v>
      </c>
      <c r="U7" s="4">
        <v>2.62100800109417</v>
      </c>
      <c r="V7" s="4">
        <v>0.929725402678052</v>
      </c>
      <c r="W7" s="4">
        <v>2.0693807029858</v>
      </c>
      <c r="X7" s="4">
        <v>1.10627796218791</v>
      </c>
      <c r="Y7" s="4">
        <v>1.15984263882584</v>
      </c>
      <c r="Z7" s="4">
        <v>4.57253638749702</v>
      </c>
      <c r="AA7" s="4">
        <v>5.51467625899281</v>
      </c>
      <c r="AB7" s="4">
        <v>5.67051338955467</v>
      </c>
      <c r="AC7" s="4">
        <v>8.2176243567753</v>
      </c>
      <c r="AD7" s="4">
        <v>2.4942730704152</v>
      </c>
      <c r="AE7" s="4">
        <v>1.81808263365116</v>
      </c>
      <c r="AF7" s="4">
        <v>9.50099157164105</v>
      </c>
    </row>
    <row r="8" spans="1:32" ht="12.75">
      <c r="A8" s="2">
        <v>10</v>
      </c>
      <c r="B8" s="4">
        <v>0.445671624277626</v>
      </c>
      <c r="C8" s="4">
        <v>0.241407528641571</v>
      </c>
      <c r="D8" s="4">
        <v>0.524023868653422</v>
      </c>
      <c r="E8" s="4">
        <v>0.792783155477862</v>
      </c>
      <c r="F8" s="4">
        <v>1</v>
      </c>
      <c r="G8" s="4">
        <v>1.97177157689812</v>
      </c>
      <c r="H8" s="4">
        <v>0.442343247295861</v>
      </c>
      <c r="I8" s="4">
        <v>0.643681813367228</v>
      </c>
      <c r="J8" s="4">
        <v>3.32149103629209</v>
      </c>
      <c r="K8" s="4">
        <v>1.94788127444067</v>
      </c>
      <c r="L8" s="4">
        <v>1.84095728567101</v>
      </c>
      <c r="M8" s="4">
        <v>0.881874909301988</v>
      </c>
      <c r="N8" s="4">
        <v>2.52053090004148</v>
      </c>
      <c r="O8" s="4">
        <v>1.05112948420798</v>
      </c>
      <c r="P8" s="4">
        <v>0.745589281770667</v>
      </c>
      <c r="Q8" s="4">
        <v>0.720535926013754</v>
      </c>
      <c r="R8" s="4">
        <v>0.684084922439607</v>
      </c>
      <c r="S8" s="4">
        <v>0.517720224910547</v>
      </c>
      <c r="T8" s="4">
        <v>2.13302913302913</v>
      </c>
      <c r="U8" s="4">
        <v>2.07789099364016</v>
      </c>
      <c r="V8" s="4">
        <v>0.737070638463031</v>
      </c>
      <c r="W8" s="4">
        <v>1.64057016359808</v>
      </c>
      <c r="X8" s="4">
        <v>0.877038533698946</v>
      </c>
      <c r="Y8" s="4">
        <v>0.919503707066122</v>
      </c>
      <c r="Z8" s="4">
        <v>3.62502982581723</v>
      </c>
      <c r="AA8" s="4">
        <v>4.37194244604317</v>
      </c>
      <c r="AB8" s="4">
        <v>4.49548749815061</v>
      </c>
      <c r="AC8" s="4">
        <v>6.51479416809605</v>
      </c>
      <c r="AD8" s="4">
        <v>1.97741767538722</v>
      </c>
      <c r="AE8" s="4">
        <v>1.44134528722546</v>
      </c>
      <c r="AF8" s="4">
        <v>7.53222607833416</v>
      </c>
    </row>
    <row r="9" spans="1:32" ht="12.75">
      <c r="A9" s="2">
        <v>11</v>
      </c>
      <c r="B9" s="4">
        <v>0.226025990788817</v>
      </c>
      <c r="C9" s="4">
        <v>0.122431792541274</v>
      </c>
      <c r="D9" s="4">
        <v>0.265762969094923</v>
      </c>
      <c r="E9" s="4">
        <v>0.402066428366426</v>
      </c>
      <c r="F9" s="4">
        <v>0.507158137238769</v>
      </c>
      <c r="G9" s="4">
        <v>1</v>
      </c>
      <c r="H9" s="4">
        <v>0.224337977318717</v>
      </c>
      <c r="I9" s="4">
        <v>0.326448469441796</v>
      </c>
      <c r="J9" s="4">
        <v>1.68452120682116</v>
      </c>
      <c r="K9" s="4">
        <v>0.987883838707609</v>
      </c>
      <c r="L9" s="4">
        <v>0.933656467737049</v>
      </c>
      <c r="M9" s="4">
        <v>0.447250036279205</v>
      </c>
      <c r="N9" s="4">
        <v>1.27830775611779</v>
      </c>
      <c r="O9" s="4">
        <v>0.533088871207666</v>
      </c>
      <c r="P9" s="4">
        <v>0.378131671288003</v>
      </c>
      <c r="Q9" s="4">
        <v>0.365425658050747</v>
      </c>
      <c r="R9" s="4">
        <v>0.346939234977599</v>
      </c>
      <c r="S9" s="4">
        <v>0.26256602487647</v>
      </c>
      <c r="T9" s="4">
        <v>1.08178308178308</v>
      </c>
      <c r="U9" s="4">
        <v>1.05381932571976</v>
      </c>
      <c r="V9" s="4">
        <v>0.373811372016301</v>
      </c>
      <c r="W9" s="4">
        <v>0.832028508179904</v>
      </c>
      <c r="X9" s="4">
        <v>0.444797229037379</v>
      </c>
      <c r="Y9" s="4">
        <v>0.466333787259797</v>
      </c>
      <c r="Z9" s="4">
        <v>1.83846337389644</v>
      </c>
      <c r="AA9" s="4">
        <v>2.21726618705036</v>
      </c>
      <c r="AB9" s="4">
        <v>2.27992306554224</v>
      </c>
      <c r="AC9" s="4">
        <v>3.30403087478559</v>
      </c>
      <c r="AD9" s="4">
        <v>1.0028634647924</v>
      </c>
      <c r="AE9" s="4">
        <v>0.730989990987145</v>
      </c>
      <c r="AF9" s="4">
        <v>3.82002974714923</v>
      </c>
    </row>
    <row r="10" spans="1:32" ht="12.75">
      <c r="A10" s="2">
        <v>12</v>
      </c>
      <c r="B10" s="4">
        <v>1.0075244213676</v>
      </c>
      <c r="C10" s="4">
        <v>0.545747064338264</v>
      </c>
      <c r="D10" s="4">
        <v>1.18465438741722</v>
      </c>
      <c r="E10" s="4">
        <v>1.79223523886555</v>
      </c>
      <c r="F10" s="4">
        <v>2.26068783939444</v>
      </c>
      <c r="G10" s="4">
        <v>4.45756002595717</v>
      </c>
      <c r="H10" s="4">
        <v>1</v>
      </c>
      <c r="I10" s="4">
        <v>1.45516364791865</v>
      </c>
      <c r="J10" s="4">
        <v>7.50885439440315</v>
      </c>
      <c r="K10" s="4">
        <v>4.40355150971216</v>
      </c>
      <c r="L10" s="4">
        <v>4.16182974856104</v>
      </c>
      <c r="M10" s="4">
        <v>1.99364388332608</v>
      </c>
      <c r="N10" s="4">
        <v>5.69813355454168</v>
      </c>
      <c r="O10" s="4">
        <v>2.37627564257792</v>
      </c>
      <c r="P10" s="4">
        <v>1.68554462248178</v>
      </c>
      <c r="Q10" s="4">
        <v>1.6289068057861</v>
      </c>
      <c r="R10" s="4">
        <v>1.54650246527231</v>
      </c>
      <c r="S10" s="4">
        <v>1.17040381666383</v>
      </c>
      <c r="T10" s="4">
        <v>4.82211302211302</v>
      </c>
      <c r="U10" s="4">
        <v>4.69746290090953</v>
      </c>
      <c r="V10" s="4">
        <v>1.66628662914807</v>
      </c>
      <c r="W10" s="4">
        <v>3.70881701851952</v>
      </c>
      <c r="X10" s="4">
        <v>1.98271034781354</v>
      </c>
      <c r="Y10" s="4">
        <v>2.07871084884249</v>
      </c>
      <c r="Z10" s="4">
        <v>8.19506084466714</v>
      </c>
      <c r="AA10" s="4">
        <v>9.88359712230216</v>
      </c>
      <c r="AB10" s="4">
        <v>10.1628939192188</v>
      </c>
      <c r="AC10" s="4">
        <v>14.7279159519726</v>
      </c>
      <c r="AD10" s="4">
        <v>4.4703240921515</v>
      </c>
      <c r="AE10" s="4">
        <v>3.25843176319909</v>
      </c>
      <c r="AF10" s="4">
        <v>17.0280118988597</v>
      </c>
    </row>
    <row r="11" spans="1:32" ht="12.75">
      <c r="A11" s="2">
        <v>13</v>
      </c>
      <c r="B11" s="4">
        <v>0.6923787732113</v>
      </c>
      <c r="C11" s="4">
        <v>0.375041711026012</v>
      </c>
      <c r="D11" s="4">
        <v>0.814103890728477</v>
      </c>
      <c r="E11" s="4">
        <v>1.23163827067081</v>
      </c>
      <c r="F11" s="4">
        <v>1.55356261313148</v>
      </c>
      <c r="G11" s="4">
        <v>3.06327060350422</v>
      </c>
      <c r="H11" s="4">
        <v>0.687207931170022</v>
      </c>
      <c r="I11" s="4">
        <v>1</v>
      </c>
      <c r="J11" s="4">
        <v>5.16014429383472</v>
      </c>
      <c r="K11" s="4">
        <v>3.02615552278992</v>
      </c>
      <c r="L11" s="4">
        <v>2.86004241139049</v>
      </c>
      <c r="M11" s="4">
        <v>1.37004788855028</v>
      </c>
      <c r="N11" s="4">
        <v>3.91580257154708</v>
      </c>
      <c r="O11" s="4">
        <v>1.63299546822569</v>
      </c>
      <c r="P11" s="4">
        <v>1.15831963291046</v>
      </c>
      <c r="Q11" s="4">
        <v>1.11939767607304</v>
      </c>
      <c r="R11" s="4">
        <v>1.06276875970912</v>
      </c>
      <c r="S11" s="4">
        <v>0.804310785483046</v>
      </c>
      <c r="T11" s="4">
        <v>3.31379431379431</v>
      </c>
      <c r="U11" s="4">
        <v>3.22813376188197</v>
      </c>
      <c r="V11" s="4">
        <v>1.14508538715311</v>
      </c>
      <c r="W11" s="4">
        <v>2.54872847038497</v>
      </c>
      <c r="X11" s="4">
        <v>1.36253427623034</v>
      </c>
      <c r="Y11" s="4">
        <v>1.42850658193373</v>
      </c>
      <c r="Z11" s="4">
        <v>5.63171080887616</v>
      </c>
      <c r="AA11" s="4">
        <v>6.79208633093525</v>
      </c>
      <c r="AB11" s="4">
        <v>6.98402130492676</v>
      </c>
      <c r="AC11" s="4">
        <v>10.121140651801</v>
      </c>
      <c r="AD11" s="4">
        <v>3.07204217102694</v>
      </c>
      <c r="AE11" s="4">
        <v>2.23922015084673</v>
      </c>
      <c r="AF11" s="4">
        <v>11.7017848289539</v>
      </c>
    </row>
    <row r="12" spans="1:32" ht="12.75">
      <c r="A12" s="2">
        <v>14</v>
      </c>
      <c r="B12" s="4">
        <v>0.134178180644783</v>
      </c>
      <c r="C12" s="4">
        <v>0.0726804697058777</v>
      </c>
      <c r="D12" s="4">
        <v>0.15776766004415</v>
      </c>
      <c r="E12" s="4">
        <v>0.238682912829076</v>
      </c>
      <c r="F12" s="4">
        <v>0.301069606713839</v>
      </c>
      <c r="G12" s="4">
        <v>0.593640493186243</v>
      </c>
      <c r="H12" s="4">
        <v>0.133176107495887</v>
      </c>
      <c r="I12" s="4">
        <v>0.193793030399322</v>
      </c>
      <c r="J12" s="4">
        <v>1</v>
      </c>
      <c r="K12" s="4">
        <v>0.586447849221104</v>
      </c>
      <c r="L12" s="4">
        <v>0.554256285973947</v>
      </c>
      <c r="M12" s="4">
        <v>0.265505732114352</v>
      </c>
      <c r="N12" s="4">
        <v>0.758855246785566</v>
      </c>
      <c r="O12" s="4">
        <v>0.316463140415816</v>
      </c>
      <c r="P12" s="4">
        <v>0.224474271832749</v>
      </c>
      <c r="Q12" s="4">
        <v>0.216931467868153</v>
      </c>
      <c r="R12" s="4">
        <v>0.205957178557759</v>
      </c>
      <c r="S12" s="4">
        <v>0.155869824501619</v>
      </c>
      <c r="T12" s="4">
        <v>0.642190242190242</v>
      </c>
      <c r="U12" s="4">
        <v>0.62558982424947</v>
      </c>
      <c r="V12" s="4">
        <v>0.221909567242383</v>
      </c>
      <c r="W12" s="4">
        <v>0.493925813940932</v>
      </c>
      <c r="X12" s="4">
        <v>0.264049646413624</v>
      </c>
      <c r="Y12" s="4">
        <v>0.276834619458314</v>
      </c>
      <c r="Z12" s="4">
        <v>1.09138630398473</v>
      </c>
      <c r="AA12" s="4">
        <v>1.31625899280576</v>
      </c>
      <c r="AB12" s="4">
        <v>1.35345465305519</v>
      </c>
      <c r="AC12" s="4">
        <v>1.96140651801029</v>
      </c>
      <c r="AD12" s="4">
        <v>0.595340361837824</v>
      </c>
      <c r="AE12" s="4">
        <v>0.433945258763816</v>
      </c>
      <c r="AF12" s="4">
        <v>2.26772434308379</v>
      </c>
    </row>
    <row r="13" spans="1:32" ht="12.75">
      <c r="A13" s="2">
        <v>15</v>
      </c>
      <c r="B13" s="4">
        <v>0.228798146029511</v>
      </c>
      <c r="C13" s="4">
        <v>0.123933389477699</v>
      </c>
      <c r="D13" s="4">
        <v>0.269022488962472</v>
      </c>
      <c r="E13" s="4">
        <v>0.406997677877214</v>
      </c>
      <c r="F13" s="4">
        <v>0.513378311666941</v>
      </c>
      <c r="G13" s="4">
        <v>1.01226476314082</v>
      </c>
      <c r="H13" s="4">
        <v>0.227089429474021</v>
      </c>
      <c r="I13" s="4">
        <v>0.330452282597183</v>
      </c>
      <c r="J13" s="4">
        <v>1.70518146042851</v>
      </c>
      <c r="K13" s="4">
        <v>1</v>
      </c>
      <c r="L13" s="4">
        <v>0.945107543168737</v>
      </c>
      <c r="M13" s="4">
        <v>0.452735452038891</v>
      </c>
      <c r="N13" s="4">
        <v>1.29398589796765</v>
      </c>
      <c r="O13" s="4">
        <v>0.539627079946034</v>
      </c>
      <c r="P13" s="4">
        <v>0.382769366672392</v>
      </c>
      <c r="Q13" s="4">
        <v>0.369907517192317</v>
      </c>
      <c r="R13" s="4">
        <v>0.351194362518855</v>
      </c>
      <c r="S13" s="4">
        <v>0.265786334980406</v>
      </c>
      <c r="T13" s="4">
        <v>1.0950508950509</v>
      </c>
      <c r="U13" s="4">
        <v>1.06674417014293</v>
      </c>
      <c r="V13" s="4">
        <v>0.378396079953425</v>
      </c>
      <c r="W13" s="4">
        <v>0.842233140759138</v>
      </c>
      <c r="X13" s="4">
        <v>0.450252561697215</v>
      </c>
      <c r="Y13" s="4">
        <v>0.472053260705099</v>
      </c>
      <c r="Z13" s="4">
        <v>1.86101169172035</v>
      </c>
      <c r="AA13" s="4">
        <v>2.24446043165468</v>
      </c>
      <c r="AB13" s="4">
        <v>2.3078857819204</v>
      </c>
      <c r="AC13" s="4">
        <v>3.34455403087479</v>
      </c>
      <c r="AD13" s="4">
        <v>1.01516334765066</v>
      </c>
      <c r="AE13" s="4">
        <v>0.739955410084911</v>
      </c>
      <c r="AF13" s="4">
        <v>3.86688150718889</v>
      </c>
    </row>
    <row r="14" spans="1:32" ht="12.75">
      <c r="A14" s="2">
        <v>20</v>
      </c>
      <c r="B14" s="4">
        <v>0.242086890199185</v>
      </c>
      <c r="C14" s="4">
        <v>0.131131520823733</v>
      </c>
      <c r="D14" s="4">
        <v>0.284647488962472</v>
      </c>
      <c r="E14" s="4">
        <v>0.430636366008297</v>
      </c>
      <c r="F14" s="4">
        <v>0.543195655751193</v>
      </c>
      <c r="G14" s="4">
        <v>1.07105775470474</v>
      </c>
      <c r="H14" s="4">
        <v>0.240278930281987</v>
      </c>
      <c r="I14" s="4">
        <v>0.349645164707128</v>
      </c>
      <c r="J14" s="4">
        <v>1.80421950153039</v>
      </c>
      <c r="K14" s="4">
        <v>1.05808064619527</v>
      </c>
      <c r="L14" s="4">
        <v>1</v>
      </c>
      <c r="M14" s="4">
        <v>0.479030619648817</v>
      </c>
      <c r="N14" s="4">
        <v>1.36914143508917</v>
      </c>
      <c r="O14" s="4">
        <v>0.570968969453766</v>
      </c>
      <c r="P14" s="4">
        <v>0.405000858832479</v>
      </c>
      <c r="Q14" s="4">
        <v>0.391391984823334</v>
      </c>
      <c r="R14" s="4">
        <v>0.371591958034086</v>
      </c>
      <c r="S14" s="4">
        <v>0.28122337706594</v>
      </c>
      <c r="T14" s="4">
        <v>1.15865215865216</v>
      </c>
      <c r="U14" s="4">
        <v>1.12870136086986</v>
      </c>
      <c r="V14" s="4">
        <v>0.400373568794877</v>
      </c>
      <c r="W14" s="4">
        <v>0.8911505858215</v>
      </c>
      <c r="X14" s="4">
        <v>0.476403521431664</v>
      </c>
      <c r="Y14" s="4">
        <v>0.499470419125435</v>
      </c>
      <c r="Z14" s="4">
        <v>1.96910045335242</v>
      </c>
      <c r="AA14" s="4">
        <v>2.37482014388489</v>
      </c>
      <c r="AB14" s="4">
        <v>2.44192927947921</v>
      </c>
      <c r="AC14" s="4">
        <v>3.53880789022298</v>
      </c>
      <c r="AD14" s="4">
        <v>1.07412469087596</v>
      </c>
      <c r="AE14" s="4">
        <v>0.782932498458327</v>
      </c>
      <c r="AF14" s="4">
        <v>4.09147248388696</v>
      </c>
    </row>
    <row r="15" spans="1:32" ht="12.75">
      <c r="A15" s="2">
        <v>21</v>
      </c>
      <c r="B15" s="4">
        <v>0.505368300624835</v>
      </c>
      <c r="C15" s="4">
        <v>0.273743504997378</v>
      </c>
      <c r="D15" s="4">
        <v>0.594215645695364</v>
      </c>
      <c r="E15" s="4">
        <v>0.898974613196963</v>
      </c>
      <c r="F15" s="4">
        <v>1.13394767154846</v>
      </c>
      <c r="G15" s="4">
        <v>2.23588578844906</v>
      </c>
      <c r="H15" s="4">
        <v>0.501594095296327</v>
      </c>
      <c r="I15" s="4">
        <v>0.72990149348586</v>
      </c>
      <c r="J15" s="4">
        <v>3.7663970266725</v>
      </c>
      <c r="K15" s="4">
        <v>2.20879543560485</v>
      </c>
      <c r="L15" s="4">
        <v>2.08754922750682</v>
      </c>
      <c r="M15" s="4">
        <v>1</v>
      </c>
      <c r="N15" s="4">
        <v>2.85815014516798</v>
      </c>
      <c r="O15" s="4">
        <v>1.19192583111357</v>
      </c>
      <c r="P15" s="4">
        <v>0.845459229995338</v>
      </c>
      <c r="Q15" s="4">
        <v>0.817050035570311</v>
      </c>
      <c r="R15" s="4">
        <v>0.775716504941802</v>
      </c>
      <c r="S15" s="4">
        <v>0.587067643550861</v>
      </c>
      <c r="T15" s="4">
        <v>2.41874341874342</v>
      </c>
      <c r="U15" s="4">
        <v>2.35621965396977</v>
      </c>
      <c r="V15" s="4">
        <v>0.835799534251892</v>
      </c>
      <c r="W15" s="4">
        <v>1.86032071702392</v>
      </c>
      <c r="X15" s="4">
        <v>0.994515803146197</v>
      </c>
      <c r="Y15" s="4">
        <v>1.04266908760781</v>
      </c>
      <c r="Z15" s="4">
        <v>4.11059413027917</v>
      </c>
      <c r="AA15" s="4">
        <v>4.95755395683453</v>
      </c>
      <c r="AB15" s="4">
        <v>5.09764758100311</v>
      </c>
      <c r="AC15" s="4">
        <v>7.38743567753002</v>
      </c>
      <c r="AD15" s="4">
        <v>2.24228816868411</v>
      </c>
      <c r="AE15" s="4">
        <v>1.63441013234666</v>
      </c>
      <c r="AF15" s="4">
        <v>8.54115022310362</v>
      </c>
    </row>
    <row r="16" spans="1:32" ht="12.75">
      <c r="A16" s="2">
        <v>22</v>
      </c>
      <c r="B16" s="4">
        <v>0.176816568394497</v>
      </c>
      <c r="C16" s="4">
        <v>0.0957764606804061</v>
      </c>
      <c r="D16" s="4">
        <v>0.2079021799117</v>
      </c>
      <c r="E16" s="4">
        <v>0.314530226733112</v>
      </c>
      <c r="F16" s="4">
        <v>0.396741813394767</v>
      </c>
      <c r="G16" s="4">
        <v>0.782284231018819</v>
      </c>
      <c r="H16" s="4">
        <v>0.17549606207509</v>
      </c>
      <c r="I16" s="4">
        <v>0.255375489884546</v>
      </c>
      <c r="J16" s="4">
        <v>1.31777437691299</v>
      </c>
      <c r="K16" s="4">
        <v>0.772805949099301</v>
      </c>
      <c r="L16" s="4">
        <v>0.730384731899424</v>
      </c>
      <c r="M16" s="4">
        <v>0.349876650703817</v>
      </c>
      <c r="N16" s="4">
        <v>1</v>
      </c>
      <c r="O16" s="4">
        <v>0.417027017677379</v>
      </c>
      <c r="P16" s="4">
        <v>0.295806443697397</v>
      </c>
      <c r="Q16" s="4">
        <v>0.285866729902775</v>
      </c>
      <c r="R16" s="4">
        <v>0.271405092644708</v>
      </c>
      <c r="S16" s="4">
        <v>0.205401260862157</v>
      </c>
      <c r="T16" s="4">
        <v>0.846261846261846</v>
      </c>
      <c r="U16" s="4">
        <v>0.82438624085345</v>
      </c>
      <c r="V16" s="4">
        <v>0.292426741703862</v>
      </c>
      <c r="W16" s="4">
        <v>0.650882781707251</v>
      </c>
      <c r="X16" s="4">
        <v>0.347957858276808</v>
      </c>
      <c r="Y16" s="4">
        <v>0.364805568164624</v>
      </c>
      <c r="Z16" s="4">
        <v>1.43820090670484</v>
      </c>
      <c r="AA16" s="4">
        <v>1.73453237410072</v>
      </c>
      <c r="AB16" s="4">
        <v>1.78354786210978</v>
      </c>
      <c r="AC16" s="4">
        <v>2.58469125214408</v>
      </c>
      <c r="AD16" s="4">
        <v>0.78452427437199</v>
      </c>
      <c r="AE16" s="4">
        <v>0.571841942981832</v>
      </c>
      <c r="AF16" s="4">
        <v>2.98834903321765</v>
      </c>
    </row>
    <row r="17" spans="1:32" ht="12.75">
      <c r="A17" s="2">
        <v>23</v>
      </c>
      <c r="B17" s="4">
        <v>0.423993076945642</v>
      </c>
      <c r="C17" s="4">
        <v>0.229664881699585</v>
      </c>
      <c r="D17" s="4">
        <v>0.498534078366446</v>
      </c>
      <c r="E17" s="4">
        <v>0.754220262478149</v>
      </c>
      <c r="F17" s="4">
        <v>0.95135757775218</v>
      </c>
      <c r="G17" s="4">
        <v>1.87585983127839</v>
      </c>
      <c r="H17" s="4">
        <v>0.420826600282424</v>
      </c>
      <c r="I17" s="4">
        <v>0.612371570808177</v>
      </c>
      <c r="J17" s="4">
        <v>3.15992566681242</v>
      </c>
      <c r="K17" s="4">
        <v>1.85313161100071</v>
      </c>
      <c r="L17" s="4">
        <v>1.7514086640412</v>
      </c>
      <c r="M17" s="4">
        <v>0.838978377593963</v>
      </c>
      <c r="N17" s="4">
        <v>2.39792617171298</v>
      </c>
      <c r="O17" s="4">
        <v>1</v>
      </c>
      <c r="P17" s="4">
        <v>0.70932201310333</v>
      </c>
      <c r="Q17" s="4">
        <v>0.685487313255869</v>
      </c>
      <c r="R17" s="4">
        <v>0.650809374788932</v>
      </c>
      <c r="S17" s="4">
        <v>0.492537059124212</v>
      </c>
      <c r="T17" s="4">
        <v>2.02927342927343</v>
      </c>
      <c r="U17" s="4">
        <v>1.97681734254257</v>
      </c>
      <c r="V17" s="4">
        <v>0.701217737240442</v>
      </c>
      <c r="W17" s="4">
        <v>1.56076885697317</v>
      </c>
      <c r="X17" s="4">
        <v>0.834377255015154</v>
      </c>
      <c r="Y17" s="4">
        <v>0.874776819488576</v>
      </c>
      <c r="Z17" s="4">
        <v>3.44869959436889</v>
      </c>
      <c r="AA17" s="4">
        <v>4.15928057553957</v>
      </c>
      <c r="AB17" s="4">
        <v>4.27681609705578</v>
      </c>
      <c r="AC17" s="4">
        <v>6.19789879931389</v>
      </c>
      <c r="AD17" s="4">
        <v>1.88123128986073</v>
      </c>
      <c r="AE17" s="4">
        <v>1.37123476115934</v>
      </c>
      <c r="AF17" s="4">
        <v>7.16584035696579</v>
      </c>
    </row>
    <row r="18" spans="1:32" ht="12.75">
      <c r="A18" s="2">
        <v>24</v>
      </c>
      <c r="B18" s="4">
        <v>0.597744140338526</v>
      </c>
      <c r="C18" s="4">
        <v>0.323780846296855</v>
      </c>
      <c r="D18" s="4">
        <v>0.702831815673289</v>
      </c>
      <c r="E18" s="4">
        <v>1.06329741435542</v>
      </c>
      <c r="F18" s="4">
        <v>1.34122099720257</v>
      </c>
      <c r="G18" s="4">
        <v>2.64458144062297</v>
      </c>
      <c r="H18" s="4">
        <v>0.593280051243977</v>
      </c>
      <c r="I18" s="4">
        <v>0.86331956360555</v>
      </c>
      <c r="J18" s="4">
        <v>4.45485351989506</v>
      </c>
      <c r="K18" s="4">
        <v>2.61253926533752</v>
      </c>
      <c r="L18" s="4">
        <v>2.469130566495</v>
      </c>
      <c r="M18" s="4">
        <v>1.18278914526194</v>
      </c>
      <c r="N18" s="4">
        <v>3.38058896723351</v>
      </c>
      <c r="O18" s="4">
        <v>1.40979693499844</v>
      </c>
      <c r="P18" s="4">
        <v>1</v>
      </c>
      <c r="Q18" s="4">
        <v>0.966397913208442</v>
      </c>
      <c r="R18" s="4">
        <v>0.91750906184569</v>
      </c>
      <c r="S18" s="4">
        <v>0.694377236326461</v>
      </c>
      <c r="T18" s="4">
        <v>2.86086346086346</v>
      </c>
      <c r="U18" s="4">
        <v>2.78691103056828</v>
      </c>
      <c r="V18" s="4">
        <v>0.98857461672812</v>
      </c>
      <c r="W18" s="4">
        <v>2.20036715080179</v>
      </c>
      <c r="X18" s="4">
        <v>1.17630249675278</v>
      </c>
      <c r="Y18" s="4">
        <v>1.23325767892268</v>
      </c>
      <c r="Z18" s="4">
        <v>4.86196611787163</v>
      </c>
      <c r="AA18" s="4">
        <v>5.86374100719424</v>
      </c>
      <c r="AB18" s="4">
        <v>6.02944222518124</v>
      </c>
      <c r="AC18" s="4">
        <v>8.73777873070326</v>
      </c>
      <c r="AD18" s="4">
        <v>2.65215410646883</v>
      </c>
      <c r="AE18" s="4">
        <v>1.93316256344576</v>
      </c>
      <c r="AF18" s="4">
        <v>10.1023797719385</v>
      </c>
    </row>
    <row r="19" spans="1:32" ht="12.75">
      <c r="A19" s="2">
        <v>25</v>
      </c>
      <c r="B19" s="4">
        <v>0.618527970899704</v>
      </c>
      <c r="C19" s="4">
        <v>0.335038850841371</v>
      </c>
      <c r="D19" s="4">
        <v>0.727269591611479</v>
      </c>
      <c r="E19" s="4">
        <v>1.1002687400527</v>
      </c>
      <c r="F19" s="4">
        <v>1.38785584992595</v>
      </c>
      <c r="G19" s="4">
        <v>2.73653471771577</v>
      </c>
      <c r="H19" s="4">
        <v>0.613908663434802</v>
      </c>
      <c r="I19" s="4">
        <v>0.893337570172651</v>
      </c>
      <c r="J19" s="4">
        <v>4.60975076519458</v>
      </c>
      <c r="K19" s="4">
        <v>2.7033784216937</v>
      </c>
      <c r="L19" s="4">
        <v>2.55498333838231</v>
      </c>
      <c r="M19" s="4">
        <v>1.22391525177768</v>
      </c>
      <c r="N19" s="4">
        <v>3.49813355454168</v>
      </c>
      <c r="O19" s="4">
        <v>1.45881620368769</v>
      </c>
      <c r="P19" s="4">
        <v>1.03477044634751</v>
      </c>
      <c r="Q19" s="4">
        <v>1</v>
      </c>
      <c r="R19" s="4">
        <v>0.949411261453948</v>
      </c>
      <c r="S19" s="4">
        <v>0.718521042767081</v>
      </c>
      <c r="T19" s="4">
        <v>2.96033696033696</v>
      </c>
      <c r="U19" s="4">
        <v>2.88381317103194</v>
      </c>
      <c r="V19" s="4">
        <v>1.02294779739957</v>
      </c>
      <c r="W19" s="4">
        <v>2.27687489876357</v>
      </c>
      <c r="X19" s="4">
        <v>1.21720305960456</v>
      </c>
      <c r="Y19" s="4">
        <v>1.27613859888031</v>
      </c>
      <c r="Z19" s="4">
        <v>5.03101884991649</v>
      </c>
      <c r="AA19" s="4">
        <v>6.06762589928058</v>
      </c>
      <c r="AB19" s="4">
        <v>6.2390886225773</v>
      </c>
      <c r="AC19" s="4">
        <v>9.04159519725557</v>
      </c>
      <c r="AD19" s="4">
        <v>2.74437068853313</v>
      </c>
      <c r="AE19" s="4">
        <v>2.00037948863906</v>
      </c>
      <c r="AF19" s="4">
        <v>10.4536440257809</v>
      </c>
    </row>
    <row r="20" spans="1:32" ht="12.75">
      <c r="A20" s="2">
        <v>26</v>
      </c>
      <c r="B20" s="4">
        <v>0.65148581653906</v>
      </c>
      <c r="C20" s="4">
        <v>0.352891169974417</v>
      </c>
      <c r="D20" s="4">
        <v>0.766021661147903</v>
      </c>
      <c r="E20" s="4">
        <v>1.15889581756986</v>
      </c>
      <c r="F20" s="4">
        <v>1.46180681257199</v>
      </c>
      <c r="G20" s="4">
        <v>2.88234912394549</v>
      </c>
      <c r="H20" s="4">
        <v>0.646620372392308</v>
      </c>
      <c r="I20" s="4">
        <v>0.940938459908908</v>
      </c>
      <c r="J20" s="4">
        <v>4.85537822474858</v>
      </c>
      <c r="K20" s="4">
        <v>2.84742611705879</v>
      </c>
      <c r="L20" s="4">
        <v>2.69112390184792</v>
      </c>
      <c r="M20" s="4">
        <v>1.28913075025395</v>
      </c>
      <c r="N20" s="4">
        <v>3.68452924097885</v>
      </c>
      <c r="O20" s="4">
        <v>1.53654824091051</v>
      </c>
      <c r="P20" s="4">
        <v>1.08990749147302</v>
      </c>
      <c r="Q20" s="4">
        <v>1.05328432534977</v>
      </c>
      <c r="R20" s="4">
        <v>1</v>
      </c>
      <c r="S20" s="4">
        <v>0.756806951780542</v>
      </c>
      <c r="T20" s="4">
        <v>3.11807651807652</v>
      </c>
      <c r="U20" s="4">
        <v>3.03747521028517</v>
      </c>
      <c r="V20" s="4">
        <v>1.07745488065205</v>
      </c>
      <c r="W20" s="4">
        <v>2.39819664165002</v>
      </c>
      <c r="X20" s="4">
        <v>1.28206090344927</v>
      </c>
      <c r="Y20" s="4">
        <v>1.34413678317446</v>
      </c>
      <c r="Z20" s="4">
        <v>5.29909329515629</v>
      </c>
      <c r="AA20" s="4">
        <v>6.39093525179856</v>
      </c>
      <c r="AB20" s="4">
        <v>6.57153425062879</v>
      </c>
      <c r="AC20" s="4">
        <v>9.5233704974271</v>
      </c>
      <c r="AD20" s="4">
        <v>2.89060262918131</v>
      </c>
      <c r="AE20" s="4">
        <v>2.10696836013472</v>
      </c>
      <c r="AF20" s="4">
        <v>11.0106593951413</v>
      </c>
    </row>
    <row r="21" spans="1:32" ht="12.75">
      <c r="A21" s="2">
        <v>27</v>
      </c>
      <c r="B21" s="4">
        <v>0.860834873419578</v>
      </c>
      <c r="C21" s="4">
        <v>0.466289546025138</v>
      </c>
      <c r="D21" s="4">
        <v>1.01217577262693</v>
      </c>
      <c r="E21" s="4">
        <v>1.53129647506979</v>
      </c>
      <c r="F21" s="4">
        <v>1.9315451703143</v>
      </c>
      <c r="G21" s="4">
        <v>3.80856586632057</v>
      </c>
      <c r="H21" s="4">
        <v>0.854405962935465</v>
      </c>
      <c r="I21" s="4">
        <v>1.24330049782862</v>
      </c>
      <c r="J21" s="4">
        <v>6.41560996939222</v>
      </c>
      <c r="K21" s="4">
        <v>3.76242066799154</v>
      </c>
      <c r="L21" s="4">
        <v>3.55589215389276</v>
      </c>
      <c r="M21" s="4">
        <v>1.70338122188362</v>
      </c>
      <c r="N21" s="4">
        <v>4.86851928660307</v>
      </c>
      <c r="O21" s="4">
        <v>2.03030407859688</v>
      </c>
      <c r="P21" s="4">
        <v>1.44013937624224</v>
      </c>
      <c r="Q21" s="4">
        <v>1.39174768792981</v>
      </c>
      <c r="R21" s="4">
        <v>1.32134092802305</v>
      </c>
      <c r="S21" s="4">
        <v>1</v>
      </c>
      <c r="T21" s="4">
        <v>4.12004212004212</v>
      </c>
      <c r="U21" s="4">
        <v>4.01354031320522</v>
      </c>
      <c r="V21" s="4">
        <v>1.42368523190375</v>
      </c>
      <c r="W21" s="4">
        <v>3.16883537605961</v>
      </c>
      <c r="X21" s="4">
        <v>1.69403954394574</v>
      </c>
      <c r="Y21" s="4">
        <v>1.77606294446966</v>
      </c>
      <c r="Z21" s="4">
        <v>7.00190885230255</v>
      </c>
      <c r="AA21" s="4">
        <v>8.44460431654676</v>
      </c>
      <c r="AB21" s="4">
        <v>8.68323716526113</v>
      </c>
      <c r="AC21" s="4">
        <v>12.5836192109777</v>
      </c>
      <c r="AD21" s="4">
        <v>3.81947156058831</v>
      </c>
      <c r="AE21" s="4">
        <v>2.78402352829562</v>
      </c>
      <c r="AF21" s="4">
        <v>14.5488349033218</v>
      </c>
    </row>
    <row r="22" spans="1:32" ht="12.75">
      <c r="A22" s="2">
        <v>30</v>
      </c>
      <c r="B22" s="4">
        <v>0.208938367215231</v>
      </c>
      <c r="C22" s="4">
        <v>0.113175917245324</v>
      </c>
      <c r="D22" s="4">
        <v>0.245671219646799</v>
      </c>
      <c r="E22" s="4">
        <v>0.371670102016855</v>
      </c>
      <c r="F22" s="4">
        <v>0.468816850419615</v>
      </c>
      <c r="G22" s="4">
        <v>0.924399740428293</v>
      </c>
      <c r="H22" s="4">
        <v>0.207377968001631</v>
      </c>
      <c r="I22" s="4">
        <v>0.30176888041521</v>
      </c>
      <c r="J22" s="4">
        <v>1.55717096633144</v>
      </c>
      <c r="K22" s="4">
        <v>0.91319956407462</v>
      </c>
      <c r="L22" s="4">
        <v>0.863071796425326</v>
      </c>
      <c r="M22" s="4">
        <v>0.413437817443042</v>
      </c>
      <c r="N22" s="4">
        <v>1.18166735794276</v>
      </c>
      <c r="O22" s="4">
        <v>0.492787214169578</v>
      </c>
      <c r="P22" s="4">
        <v>0.349544818786347</v>
      </c>
      <c r="Q22" s="4">
        <v>0.337799383447949</v>
      </c>
      <c r="R22" s="4">
        <v>0.320710538757683</v>
      </c>
      <c r="S22" s="4">
        <v>0.242715965241097</v>
      </c>
      <c r="T22" s="4">
        <v>1</v>
      </c>
      <c r="U22" s="4">
        <v>0.974150311153662</v>
      </c>
      <c r="V22" s="4">
        <v>0.345551135261013</v>
      </c>
      <c r="W22" s="4">
        <v>0.769126936990443</v>
      </c>
      <c r="X22" s="4">
        <v>0.411170443065377</v>
      </c>
      <c r="Y22" s="4">
        <v>0.4310788318959</v>
      </c>
      <c r="Z22" s="4">
        <v>1.6994750656168</v>
      </c>
      <c r="AA22" s="4">
        <v>2.04964028776978</v>
      </c>
      <c r="AB22" s="4">
        <v>2.10756028998373</v>
      </c>
      <c r="AC22" s="4">
        <v>3.05424528301887</v>
      </c>
      <c r="AD22" s="4">
        <v>0.927046726539112</v>
      </c>
      <c r="AE22" s="4">
        <v>0.675726957924197</v>
      </c>
      <c r="AF22" s="4">
        <v>3.53123450669311</v>
      </c>
    </row>
    <row r="23" spans="1:32" ht="12.75">
      <c r="A23" s="2">
        <v>31</v>
      </c>
      <c r="B23" s="4">
        <v>0.214482677696618</v>
      </c>
      <c r="C23" s="4">
        <v>0.116179111118173</v>
      </c>
      <c r="D23" s="4">
        <v>0.252190259381898</v>
      </c>
      <c r="E23" s="4">
        <v>0.381532601038432</v>
      </c>
      <c r="F23" s="4">
        <v>0.481257199275959</v>
      </c>
      <c r="G23" s="4">
        <v>0.948929266709929</v>
      </c>
      <c r="H23" s="4">
        <v>0.212880872312239</v>
      </c>
      <c r="I23" s="4">
        <v>0.309776506725982</v>
      </c>
      <c r="J23" s="4">
        <v>1.59849147354613</v>
      </c>
      <c r="K23" s="4">
        <v>0.937431886659401</v>
      </c>
      <c r="L23" s="4">
        <v>0.8859739472887</v>
      </c>
      <c r="M23" s="4">
        <v>0.424408648962415</v>
      </c>
      <c r="N23" s="4">
        <v>1.21302364164247</v>
      </c>
      <c r="O23" s="4">
        <v>0.505863631646314</v>
      </c>
      <c r="P23" s="4">
        <v>0.358820209555125</v>
      </c>
      <c r="Q23" s="4">
        <v>0.346763101731088</v>
      </c>
      <c r="R23" s="4">
        <v>0.329220793840196</v>
      </c>
      <c r="S23" s="4">
        <v>0.249156585448969</v>
      </c>
      <c r="T23" s="4">
        <v>1.02653562653563</v>
      </c>
      <c r="U23" s="4">
        <v>1</v>
      </c>
      <c r="V23" s="4">
        <v>0.354720551135261</v>
      </c>
      <c r="W23" s="4">
        <v>0.789536202148912</v>
      </c>
      <c r="X23" s="4">
        <v>0.422081108385048</v>
      </c>
      <c r="Y23" s="4">
        <v>0.442517778786503</v>
      </c>
      <c r="Z23" s="4">
        <v>1.74457170126461</v>
      </c>
      <c r="AA23" s="4">
        <v>2.10402877697842</v>
      </c>
      <c r="AB23" s="4">
        <v>2.16348572274005</v>
      </c>
      <c r="AC23" s="4">
        <v>3.13529159519726</v>
      </c>
      <c r="AD23" s="4">
        <v>0.951646492255629</v>
      </c>
      <c r="AE23" s="4">
        <v>0.693657796119729</v>
      </c>
      <c r="AF23" s="4">
        <v>3.62493802677243</v>
      </c>
    </row>
    <row r="24" spans="1:32" ht="12.75">
      <c r="A24" s="2">
        <v>32</v>
      </c>
      <c r="B24" s="4">
        <v>0.60465252720819</v>
      </c>
      <c r="C24" s="4">
        <v>0.327522921201913</v>
      </c>
      <c r="D24" s="4">
        <v>0.710954746136865</v>
      </c>
      <c r="E24" s="4">
        <v>1.07558640123151</v>
      </c>
      <c r="F24" s="4">
        <v>1.35672206680928</v>
      </c>
      <c r="G24" s="4">
        <v>2.67514600908501</v>
      </c>
      <c r="H24" s="4">
        <v>0.60013684471037</v>
      </c>
      <c r="I24" s="4">
        <v>0.873297320199131</v>
      </c>
      <c r="J24" s="4">
        <v>4.5063401836467</v>
      </c>
      <c r="K24" s="4">
        <v>2.64273350855824</v>
      </c>
      <c r="L24" s="4">
        <v>2.49766737352317</v>
      </c>
      <c r="M24" s="4">
        <v>1.19645914961544</v>
      </c>
      <c r="N24" s="4">
        <v>3.41965989216093</v>
      </c>
      <c r="O24" s="4">
        <v>1.42609056629882</v>
      </c>
      <c r="P24" s="4">
        <v>1.01155743135475</v>
      </c>
      <c r="Q24" s="4">
        <v>0.977566990751719</v>
      </c>
      <c r="R24" s="4">
        <v>0.928113109845329</v>
      </c>
      <c r="S24" s="4">
        <v>0.702402453569603</v>
      </c>
      <c r="T24" s="4">
        <v>2.89392769392769</v>
      </c>
      <c r="U24" s="4">
        <v>2.81912056349586</v>
      </c>
      <c r="V24" s="4">
        <v>1</v>
      </c>
      <c r="W24" s="4">
        <v>2.22579774310242</v>
      </c>
      <c r="X24" s="4">
        <v>1.18989753211142</v>
      </c>
      <c r="Y24" s="4">
        <v>1.24751096988954</v>
      </c>
      <c r="Z24" s="4">
        <v>4.91815795752804</v>
      </c>
      <c r="AA24" s="4">
        <v>5.93151079136691</v>
      </c>
      <c r="AB24" s="4">
        <v>6.09912708980618</v>
      </c>
      <c r="AC24" s="4">
        <v>8.83876500857633</v>
      </c>
      <c r="AD24" s="4">
        <v>2.68280619549655</v>
      </c>
      <c r="AE24" s="4">
        <v>1.95550495707035</v>
      </c>
      <c r="AF24" s="4">
        <v>10.2191373326723</v>
      </c>
    </row>
    <row r="25" spans="1:32" ht="12.75">
      <c r="A25" s="2">
        <v>33</v>
      </c>
      <c r="B25" s="4">
        <v>0.271656546099915</v>
      </c>
      <c r="C25" s="4">
        <v>0.147148554812261</v>
      </c>
      <c r="D25" s="4">
        <v>0.319415700883002</v>
      </c>
      <c r="E25" s="4">
        <v>0.483236360790044</v>
      </c>
      <c r="F25" s="4">
        <v>0.609544182985026</v>
      </c>
      <c r="G25" s="4">
        <v>1.20188189487346</v>
      </c>
      <c r="H25" s="4">
        <v>0.269627753271899</v>
      </c>
      <c r="I25" s="4">
        <v>0.392352505031247</v>
      </c>
      <c r="J25" s="4">
        <v>2.02459554000875</v>
      </c>
      <c r="K25" s="4">
        <v>1.18731969998077</v>
      </c>
      <c r="L25" s="4">
        <v>1.12214480460467</v>
      </c>
      <c r="M25" s="4">
        <v>0.537541721085474</v>
      </c>
      <c r="N25" s="4">
        <v>1.53637494815429</v>
      </c>
      <c r="O25" s="4">
        <v>0.640709862663023</v>
      </c>
      <c r="P25" s="4">
        <v>0.454469609599293</v>
      </c>
      <c r="Q25" s="4">
        <v>0.439198482333412</v>
      </c>
      <c r="R25" s="4">
        <v>0.416979985140824</v>
      </c>
      <c r="S25" s="4">
        <v>0.315573351507923</v>
      </c>
      <c r="T25" s="4">
        <v>1.3001755001755</v>
      </c>
      <c r="U25" s="4">
        <v>1.26656636805033</v>
      </c>
      <c r="V25" s="4">
        <v>0.4492771201242</v>
      </c>
      <c r="W25" s="4">
        <v>1</v>
      </c>
      <c r="X25" s="4">
        <v>0.534593736469909</v>
      </c>
      <c r="Y25" s="4">
        <v>0.560478135875322</v>
      </c>
      <c r="Z25" s="4">
        <v>2.20961584347411</v>
      </c>
      <c r="AA25" s="4">
        <v>2.66489208633094</v>
      </c>
      <c r="AB25" s="4">
        <v>2.74019825417961</v>
      </c>
      <c r="AC25" s="4">
        <v>3.97105488850772</v>
      </c>
      <c r="AD25" s="4">
        <v>1.20532344136405</v>
      </c>
      <c r="AE25" s="4">
        <v>0.878563635501162</v>
      </c>
      <c r="AF25" s="4">
        <v>4.5912245909767</v>
      </c>
    </row>
    <row r="26" spans="1:32" ht="12.75">
      <c r="A26" s="2">
        <v>36</v>
      </c>
      <c r="B26" s="4">
        <v>0.484687142479979</v>
      </c>
      <c r="C26" s="4">
        <v>0.262541115154212</v>
      </c>
      <c r="D26" s="4">
        <v>0.569898592715232</v>
      </c>
      <c r="E26" s="4">
        <v>0.862185926370444</v>
      </c>
      <c r="F26" s="4">
        <v>1.08754319565575</v>
      </c>
      <c r="G26" s="4">
        <v>2.14438676184296</v>
      </c>
      <c r="H26" s="4">
        <v>0.481067388740883</v>
      </c>
      <c r="I26" s="4">
        <v>0.700031776294884</v>
      </c>
      <c r="J26" s="4">
        <v>3.61226497595103</v>
      </c>
      <c r="K26" s="4">
        <v>2.1184050259632</v>
      </c>
      <c r="L26" s="4">
        <v>2.00212056952439</v>
      </c>
      <c r="M26" s="4">
        <v>0.95907705703091</v>
      </c>
      <c r="N26" s="4">
        <v>2.74118622978017</v>
      </c>
      <c r="O26" s="4">
        <v>1.14314871830353</v>
      </c>
      <c r="P26" s="4">
        <v>0.810860550143548</v>
      </c>
      <c r="Q26" s="4">
        <v>0.783613943561774</v>
      </c>
      <c r="R26" s="4">
        <v>0.743971902649886</v>
      </c>
      <c r="S26" s="4">
        <v>0.56304310785483</v>
      </c>
      <c r="T26" s="4">
        <v>2.31976131976132</v>
      </c>
      <c r="U26" s="4">
        <v>2.25979621144772</v>
      </c>
      <c r="V26" s="4">
        <v>0.80159615757811</v>
      </c>
      <c r="W26" s="4">
        <v>1.78419091841693</v>
      </c>
      <c r="X26" s="4">
        <v>0.953817289652186</v>
      </c>
      <c r="Y26" s="4">
        <v>1</v>
      </c>
      <c r="Z26" s="4">
        <v>3.94237652111668</v>
      </c>
      <c r="AA26" s="4">
        <v>4.75467625899281</v>
      </c>
      <c r="AB26" s="4">
        <v>4.8890368397692</v>
      </c>
      <c r="AC26" s="4">
        <v>7.08512006861063</v>
      </c>
      <c r="AD26" s="4">
        <v>2.15052713783678</v>
      </c>
      <c r="AE26" s="4">
        <v>1.56752525971254</v>
      </c>
      <c r="AF26" s="4">
        <v>8.19162121963312</v>
      </c>
    </row>
    <row r="27" spans="1:32" ht="12.75">
      <c r="A27" s="2">
        <v>40</v>
      </c>
      <c r="B27" s="4">
        <v>0.122942884801549</v>
      </c>
      <c r="C27" s="4">
        <v>0.0665946323868241</v>
      </c>
      <c r="D27" s="4">
        <v>0.144557119205298</v>
      </c>
      <c r="E27" s="4">
        <v>0.218697002113393</v>
      </c>
      <c r="F27" s="4">
        <v>0.275859799243048</v>
      </c>
      <c r="G27" s="4">
        <v>0.543932511356262</v>
      </c>
      <c r="H27" s="4">
        <v>0.122024719395554</v>
      </c>
      <c r="I27" s="4">
        <v>0.177565935811884</v>
      </c>
      <c r="J27" s="4">
        <v>0.916265850459117</v>
      </c>
      <c r="K27" s="4">
        <v>0.537342137316495</v>
      </c>
      <c r="L27" s="4">
        <v>0.50784610724023</v>
      </c>
      <c r="M27" s="4">
        <v>0.243273835437527</v>
      </c>
      <c r="N27" s="4">
        <v>0.69531314807134</v>
      </c>
      <c r="O27" s="4">
        <v>0.289964368492061</v>
      </c>
      <c r="P27" s="4">
        <v>0.205678109587024</v>
      </c>
      <c r="Q27" s="4">
        <v>0.198766895897558</v>
      </c>
      <c r="R27" s="4">
        <v>0.188711529369386</v>
      </c>
      <c r="S27" s="4">
        <v>0.142818197307889</v>
      </c>
      <c r="T27" s="4">
        <v>0.588416988416988</v>
      </c>
      <c r="U27" s="4">
        <v>0.57320659235451</v>
      </c>
      <c r="V27" s="4">
        <v>0.203328158354357</v>
      </c>
      <c r="W27" s="4">
        <v>0.452567355974299</v>
      </c>
      <c r="X27" s="4">
        <v>0.241939673834608</v>
      </c>
      <c r="Y27" s="4">
        <v>0.253654108034498</v>
      </c>
      <c r="Z27" s="4">
        <v>1</v>
      </c>
      <c r="AA27" s="4">
        <v>1.20604316546763</v>
      </c>
      <c r="AB27" s="4">
        <v>1.24012427873946</v>
      </c>
      <c r="AC27" s="4">
        <v>1.79716981132075</v>
      </c>
      <c r="AD27" s="4">
        <v>0.545490042951972</v>
      </c>
      <c r="AE27" s="4">
        <v>0.397609221573929</v>
      </c>
      <c r="AF27" s="4">
        <v>2.07783837382251</v>
      </c>
    </row>
    <row r="28" spans="1:32" ht="12.75">
      <c r="A28" s="2">
        <v>41</v>
      </c>
      <c r="B28" s="4">
        <v>0.101939041919681</v>
      </c>
      <c r="C28" s="4">
        <v>0.0552174534822748</v>
      </c>
      <c r="D28" s="4">
        <v>0.119860651214128</v>
      </c>
      <c r="E28" s="4">
        <v>0.181334307407311</v>
      </c>
      <c r="F28" s="4">
        <v>0.228731281882508</v>
      </c>
      <c r="G28" s="4">
        <v>0.4510058403634</v>
      </c>
      <c r="H28" s="4">
        <v>0.101177737986053</v>
      </c>
      <c r="I28" s="4">
        <v>0.147230166295943</v>
      </c>
      <c r="J28" s="4">
        <v>0.759728902492348</v>
      </c>
      <c r="K28" s="4">
        <v>0.445541380857747</v>
      </c>
      <c r="L28" s="4">
        <v>0.421084519842472</v>
      </c>
      <c r="M28" s="4">
        <v>0.201712378464664</v>
      </c>
      <c r="N28" s="4">
        <v>0.576524263790958</v>
      </c>
      <c r="O28" s="4">
        <v>0.24042619434739</v>
      </c>
      <c r="P28" s="4">
        <v>0.170539592177263</v>
      </c>
      <c r="Q28" s="4">
        <v>0.164809105999526</v>
      </c>
      <c r="R28" s="4">
        <v>0.156471621226107</v>
      </c>
      <c r="S28" s="4">
        <v>0.11841881070029</v>
      </c>
      <c r="T28" s="4">
        <v>0.487890487890488</v>
      </c>
      <c r="U28" s="4">
        <v>0.475278670587431</v>
      </c>
      <c r="V28" s="4">
        <v>0.168591111973608</v>
      </c>
      <c r="W28" s="4">
        <v>0.375249716537984</v>
      </c>
      <c r="X28" s="4">
        <v>0.200606148073315</v>
      </c>
      <c r="Y28" s="4">
        <v>0.210319261612952</v>
      </c>
      <c r="Z28" s="4">
        <v>0.829157718921498</v>
      </c>
      <c r="AA28" s="4">
        <v>1</v>
      </c>
      <c r="AB28" s="4">
        <v>1.02825861813878</v>
      </c>
      <c r="AC28" s="4">
        <v>1.4901372212693</v>
      </c>
      <c r="AD28" s="4">
        <v>0.452297279708447</v>
      </c>
      <c r="AE28" s="4">
        <v>0.329680755182392</v>
      </c>
      <c r="AF28" s="4">
        <v>1.72285572632623</v>
      </c>
    </row>
    <row r="29" spans="1:32" ht="12.75">
      <c r="A29" s="2">
        <v>42</v>
      </c>
      <c r="B29" s="4">
        <v>0.0991375517028954</v>
      </c>
      <c r="C29" s="4">
        <v>0.0536999666311792</v>
      </c>
      <c r="D29" s="4">
        <v>0.116566639072848</v>
      </c>
      <c r="E29" s="4">
        <v>0.176350875362016</v>
      </c>
      <c r="F29" s="4">
        <v>0.222445285502715</v>
      </c>
      <c r="G29" s="4">
        <v>0.438611291369241</v>
      </c>
      <c r="H29" s="4">
        <v>0.098397169934926</v>
      </c>
      <c r="I29" s="4">
        <v>0.143183984747378</v>
      </c>
      <c r="J29" s="4">
        <v>0.738850021862702</v>
      </c>
      <c r="K29" s="4">
        <v>0.433297006218347</v>
      </c>
      <c r="L29" s="4">
        <v>0.409512269009391</v>
      </c>
      <c r="M29" s="4">
        <v>0.196168915977362</v>
      </c>
      <c r="N29" s="4">
        <v>0.560680215678142</v>
      </c>
      <c r="O29" s="4">
        <v>0.233818798214965</v>
      </c>
      <c r="P29" s="4">
        <v>0.16585282065124</v>
      </c>
      <c r="Q29" s="4">
        <v>0.160279819777093</v>
      </c>
      <c r="R29" s="4">
        <v>0.152171465880181</v>
      </c>
      <c r="S29" s="4">
        <v>0.115164423240757</v>
      </c>
      <c r="T29" s="4">
        <v>0.474482274482274</v>
      </c>
      <c r="U29" s="4">
        <v>0.462217055323805</v>
      </c>
      <c r="V29" s="4">
        <v>0.163957888608578</v>
      </c>
      <c r="W29" s="4">
        <v>0.364937098428811</v>
      </c>
      <c r="X29" s="4">
        <v>0.195093087025545</v>
      </c>
      <c r="Y29" s="4">
        <v>0.204539264639128</v>
      </c>
      <c r="Z29" s="4">
        <v>0.806370794559771</v>
      </c>
      <c r="AA29" s="4">
        <v>0.972517985611511</v>
      </c>
      <c r="AB29" s="4">
        <v>1</v>
      </c>
      <c r="AC29" s="4">
        <v>1.44918524871355</v>
      </c>
      <c r="AD29" s="4">
        <v>0.439867239359625</v>
      </c>
      <c r="AE29" s="4">
        <v>0.320620463924861</v>
      </c>
      <c r="AF29" s="4">
        <v>1.67550818046604</v>
      </c>
    </row>
    <row r="30" spans="1:32" ht="12.75">
      <c r="A30" s="2">
        <v>43</v>
      </c>
      <c r="B30" s="4">
        <v>0.0684091642465311</v>
      </c>
      <c r="C30" s="4">
        <v>0.037055281013141</v>
      </c>
      <c r="D30" s="4">
        <v>0.0804359823399558</v>
      </c>
      <c r="E30" s="4">
        <v>0.121689670467295</v>
      </c>
      <c r="F30" s="4">
        <v>0.153496791179858</v>
      </c>
      <c r="G30" s="4">
        <v>0.302660609993511</v>
      </c>
      <c r="H30" s="4">
        <v>0.0678982690599933</v>
      </c>
      <c r="I30" s="4">
        <v>0.098803092892702</v>
      </c>
      <c r="J30" s="4">
        <v>0.509838216003498</v>
      </c>
      <c r="K30" s="4">
        <v>0.298993525225976</v>
      </c>
      <c r="L30" s="4">
        <v>0.282581036049682</v>
      </c>
      <c r="M30" s="4">
        <v>0.135364968799884</v>
      </c>
      <c r="N30" s="4">
        <v>0.386893405226047</v>
      </c>
      <c r="O30" s="4">
        <v>0.161345002940464</v>
      </c>
      <c r="P30" s="4">
        <v>0.114445562289893</v>
      </c>
      <c r="Q30" s="4">
        <v>0.110599952572919</v>
      </c>
      <c r="R30" s="4">
        <v>0.105004840489002</v>
      </c>
      <c r="S30" s="4">
        <v>0.0794683932526836</v>
      </c>
      <c r="T30" s="4">
        <v>0.327413127413127</v>
      </c>
      <c r="U30" s="4">
        <v>0.318949599945292</v>
      </c>
      <c r="V30" s="4">
        <v>0.113137977876965</v>
      </c>
      <c r="W30" s="4">
        <v>0.25182225581772</v>
      </c>
      <c r="X30" s="4">
        <v>0.134622600663876</v>
      </c>
      <c r="Y30" s="4">
        <v>0.141140868512634</v>
      </c>
      <c r="Z30" s="4">
        <v>0.556430446194226</v>
      </c>
      <c r="AA30" s="4">
        <v>0.671079136690647</v>
      </c>
      <c r="AB30" s="4">
        <v>0.690042905755289</v>
      </c>
      <c r="AC30" s="4">
        <v>1</v>
      </c>
      <c r="AD30" s="4">
        <v>0.303527267994273</v>
      </c>
      <c r="AE30" s="4">
        <v>0.22124187657132</v>
      </c>
      <c r="AF30" s="4">
        <v>1.15617253346554</v>
      </c>
    </row>
    <row r="31" spans="1:32" ht="12.75">
      <c r="A31" s="2">
        <v>52</v>
      </c>
      <c r="B31" s="4">
        <v>0.225380621314794</v>
      </c>
      <c r="C31" s="4">
        <v>0.122082214418509</v>
      </c>
      <c r="D31" s="4">
        <v>0.265004139072848</v>
      </c>
      <c r="E31" s="4">
        <v>0.4009184126073</v>
      </c>
      <c r="F31" s="4">
        <v>0.50571005430311</v>
      </c>
      <c r="G31" s="4">
        <v>0.997144711226476</v>
      </c>
      <c r="H31" s="4">
        <v>0.223697427610604</v>
      </c>
      <c r="I31" s="4">
        <v>0.325516364791865</v>
      </c>
      <c r="J31" s="4">
        <v>1.67971141233056</v>
      </c>
      <c r="K31" s="4">
        <v>0.985063145073402</v>
      </c>
      <c r="L31" s="4">
        <v>0.930990608906392</v>
      </c>
      <c r="M31" s="4">
        <v>0.445973008271659</v>
      </c>
      <c r="N31" s="4">
        <v>1.27465781833264</v>
      </c>
      <c r="O31" s="4">
        <v>0.531566748538416</v>
      </c>
      <c r="P31" s="4">
        <v>0.377051996172061</v>
      </c>
      <c r="Q31" s="4">
        <v>0.364382262271757</v>
      </c>
      <c r="R31" s="4">
        <v>0.345948623274872</v>
      </c>
      <c r="S31" s="4">
        <v>0.261816323053331</v>
      </c>
      <c r="T31" s="4">
        <v>1.07869427869428</v>
      </c>
      <c r="U31" s="4">
        <v>1.05081036722971</v>
      </c>
      <c r="V31" s="4">
        <v>0.372744032602368</v>
      </c>
      <c r="W31" s="4">
        <v>0.829652826521246</v>
      </c>
      <c r="X31" s="4">
        <v>0.443527204502814</v>
      </c>
      <c r="Y31" s="4">
        <v>0.46500226963232</v>
      </c>
      <c r="Z31" s="4">
        <v>1.83321403006442</v>
      </c>
      <c r="AA31" s="4">
        <v>2.21093525179856</v>
      </c>
      <c r="AB31" s="4">
        <v>2.2734132268087</v>
      </c>
      <c r="AC31" s="4">
        <v>3.29459691252144</v>
      </c>
      <c r="AD31" s="4">
        <v>1</v>
      </c>
      <c r="AE31" s="4">
        <v>0.728902803472321</v>
      </c>
      <c r="AF31" s="4">
        <v>3.80912245909767</v>
      </c>
    </row>
    <row r="32" spans="1:32" ht="12.75">
      <c r="A32" s="2">
        <v>55</v>
      </c>
      <c r="B32" s="4">
        <v>0.309205315497668</v>
      </c>
      <c r="C32" s="4">
        <v>0.167487645591343</v>
      </c>
      <c r="D32" s="4">
        <v>0.363565811258278</v>
      </c>
      <c r="E32" s="4">
        <v>0.550030004957341</v>
      </c>
      <c r="F32" s="4">
        <v>0.693796281059733</v>
      </c>
      <c r="G32" s="4">
        <v>1.3680077871512</v>
      </c>
      <c r="H32" s="4">
        <v>0.306896099925754</v>
      </c>
      <c r="I32" s="4">
        <v>0.446584048299968</v>
      </c>
      <c r="J32" s="4">
        <v>2.30443812855269</v>
      </c>
      <c r="K32" s="4">
        <v>1.35143278415283</v>
      </c>
      <c r="L32" s="4">
        <v>1.27724931838837</v>
      </c>
      <c r="M32" s="4">
        <v>0.611841532433609</v>
      </c>
      <c r="N32" s="4">
        <v>1.74873496474492</v>
      </c>
      <c r="O32" s="4">
        <v>0.72926972705573</v>
      </c>
      <c r="P32" s="4">
        <v>0.517287070890487</v>
      </c>
      <c r="Q32" s="4">
        <v>0.499905145838274</v>
      </c>
      <c r="R32" s="4">
        <v>0.474615575117635</v>
      </c>
      <c r="S32" s="4">
        <v>0.359192366672346</v>
      </c>
      <c r="T32" s="4">
        <v>1.47988767988768</v>
      </c>
      <c r="U32" s="4">
        <v>1.44163304383505</v>
      </c>
      <c r="V32" s="4">
        <v>0.511376867843974</v>
      </c>
      <c r="W32" s="4">
        <v>1.1382214783219</v>
      </c>
      <c r="X32" s="4">
        <v>0.608486073026411</v>
      </c>
      <c r="Y32" s="4">
        <v>0.637948252383114</v>
      </c>
      <c r="Z32" s="4">
        <v>2.51503221188261</v>
      </c>
      <c r="AA32" s="4">
        <v>3.03323741007194</v>
      </c>
      <c r="AB32" s="4">
        <v>3.11895250776742</v>
      </c>
      <c r="AC32" s="4">
        <v>4.51993996569468</v>
      </c>
      <c r="AD32" s="4">
        <v>1.37192502928544</v>
      </c>
      <c r="AE32" s="4">
        <v>1</v>
      </c>
      <c r="AF32" s="4">
        <v>5.22583044124938</v>
      </c>
    </row>
    <row r="33" spans="1:32" ht="12.75">
      <c r="A33" s="2" t="s">
        <v>2</v>
      </c>
      <c r="B33" s="4">
        <v>0.0474053213646631</v>
      </c>
      <c r="C33" s="4">
        <v>0.0256781021085917</v>
      </c>
      <c r="D33" s="4">
        <v>0.0557395143487859</v>
      </c>
      <c r="E33" s="4">
        <v>0.0843269757612127</v>
      </c>
      <c r="F33" s="4">
        <v>0.106368273819319</v>
      </c>
      <c r="G33" s="4">
        <v>0.209733939000649</v>
      </c>
      <c r="H33" s="4">
        <v>0.0470512876504928</v>
      </c>
      <c r="I33" s="4">
        <v>0.0684673233767609</v>
      </c>
      <c r="J33" s="4">
        <v>0.353301268036729</v>
      </c>
      <c r="K33" s="4">
        <v>0.207192768767229</v>
      </c>
      <c r="L33" s="4">
        <v>0.195819448651924</v>
      </c>
      <c r="M33" s="4">
        <v>0.0938035118270208</v>
      </c>
      <c r="N33" s="4">
        <v>0.268104520945666</v>
      </c>
      <c r="O33" s="4">
        <v>0.111806828795793</v>
      </c>
      <c r="P33" s="4">
        <v>0.0793070448801315</v>
      </c>
      <c r="Q33" s="4">
        <v>0.0766421626748874</v>
      </c>
      <c r="R33" s="4">
        <v>0.0727649323457235</v>
      </c>
      <c r="S33" s="4">
        <v>0.0550690066450843</v>
      </c>
      <c r="T33" s="4">
        <v>0.226886626886627</v>
      </c>
      <c r="U33" s="4">
        <v>0.221021678178212</v>
      </c>
      <c r="V33" s="4">
        <v>0.0784009314962158</v>
      </c>
      <c r="W33" s="4">
        <v>0.174504616381405</v>
      </c>
      <c r="X33" s="4">
        <v>0.0932890749025833</v>
      </c>
      <c r="Y33" s="4">
        <v>0.0978060220910879</v>
      </c>
      <c r="Z33" s="4">
        <v>0.385588165115724</v>
      </c>
      <c r="AA33" s="4">
        <v>0.465035971223022</v>
      </c>
      <c r="AB33" s="4">
        <v>0.478177245154609</v>
      </c>
      <c r="AC33" s="4">
        <v>0.692967409948542</v>
      </c>
      <c r="AD33" s="4">
        <v>0.210334504750748</v>
      </c>
      <c r="AE33" s="4">
        <v>0.153313410179783</v>
      </c>
      <c r="AF33" s="4">
        <v>0.801189885969261</v>
      </c>
    </row>
    <row r="34" spans="1:32" ht="12.75">
      <c r="A34" s="2" t="s">
        <v>4</v>
      </c>
      <c r="B34" s="4">
        <v>1.1837689577283</v>
      </c>
      <c r="C34" s="4">
        <v>0.641213671682583</v>
      </c>
      <c r="D34" s="4">
        <v>1.39188396799117</v>
      </c>
      <c r="E34" s="4">
        <v>2.1057479061758</v>
      </c>
      <c r="F34" s="4">
        <v>2.6561461247326</v>
      </c>
      <c r="G34" s="4">
        <v>5.23731343283582</v>
      </c>
      <c r="H34" s="4">
        <v>1.17492830210654</v>
      </c>
      <c r="I34" s="4">
        <v>1.70971295413621</v>
      </c>
      <c r="J34" s="4">
        <v>8.82236554438129</v>
      </c>
      <c r="K34" s="4">
        <v>5.17385729854478</v>
      </c>
      <c r="L34" s="4">
        <v>4.88985156013329</v>
      </c>
      <c r="M34" s="4">
        <v>2.34238862284139</v>
      </c>
      <c r="N34" s="4">
        <v>6.69489838241394</v>
      </c>
      <c r="O34" s="4">
        <v>2.79195350607119</v>
      </c>
      <c r="P34" s="4">
        <v>1.98039408141732</v>
      </c>
      <c r="Q34" s="4">
        <v>1.91384870761205</v>
      </c>
      <c r="R34" s="4">
        <v>1.81702951572596</v>
      </c>
      <c r="S34" s="4">
        <v>1.37514056909184</v>
      </c>
      <c r="T34" s="4">
        <v>5.66563706563707</v>
      </c>
      <c r="U34" s="4">
        <v>5.51918211037407</v>
      </c>
      <c r="V34" s="4">
        <v>1.95776732000776</v>
      </c>
      <c r="W34" s="4">
        <v>4.35759408239296</v>
      </c>
      <c r="X34" s="4">
        <v>2.32954250252562</v>
      </c>
      <c r="Y34" s="4">
        <v>2.44233620820094</v>
      </c>
      <c r="Z34" s="4">
        <v>9.62860892388451</v>
      </c>
      <c r="AA34" s="4">
        <v>11.6125179856115</v>
      </c>
      <c r="AB34" s="4">
        <v>11.9406716969966</v>
      </c>
      <c r="AC34" s="4">
        <v>17.3042452830189</v>
      </c>
      <c r="AD34" s="4">
        <v>5.2523102954575</v>
      </c>
      <c r="AE34" s="4">
        <v>3.82842369906551</v>
      </c>
      <c r="AF34" s="4">
        <v>20.0066931085771</v>
      </c>
    </row>
    <row r="35" spans="2:32" ht="12.75">
      <c r="B35" s="4">
        <f>SUM(B4:B34)</f>
        <v>15.012819384552209</v>
      </c>
      <c r="C35" s="4">
        <f aca="true" t="shared" si="0" ref="C35:AF35">SUM(C4:C34)</f>
        <v>8.132013411087982</v>
      </c>
      <c r="D35" s="4">
        <f t="shared" si="0"/>
        <v>17.652179911699786</v>
      </c>
      <c r="E35" s="4">
        <f t="shared" si="0"/>
        <v>26.705560049051588</v>
      </c>
      <c r="F35" s="4">
        <f t="shared" si="0"/>
        <v>33.6858318249136</v>
      </c>
      <c r="G35" s="4">
        <f t="shared" si="0"/>
        <v>66.42076573653473</v>
      </c>
      <c r="H35" s="4">
        <f t="shared" si="0"/>
        <v>14.900700237294561</v>
      </c>
      <c r="I35" s="4">
        <f t="shared" si="0"/>
        <v>21.682957313843872</v>
      </c>
      <c r="J35" s="4">
        <f t="shared" si="0"/>
        <v>111.8871884564932</v>
      </c>
      <c r="K35" s="4">
        <f t="shared" si="0"/>
        <v>65.61600102570677</v>
      </c>
      <c r="L35" s="4">
        <f t="shared" si="0"/>
        <v>62.014177521963056</v>
      </c>
      <c r="M35" s="4">
        <f t="shared" si="0"/>
        <v>29.706689885357708</v>
      </c>
      <c r="N35" s="4">
        <f t="shared" si="0"/>
        <v>84.90618000829534</v>
      </c>
      <c r="O35" s="4">
        <f t="shared" si="0"/>
        <v>35.408171031238105</v>
      </c>
      <c r="P35" s="4">
        <f t="shared" si="0"/>
        <v>25.115795156184838</v>
      </c>
      <c r="Q35" s="4">
        <f t="shared" si="0"/>
        <v>24.27185202750772</v>
      </c>
      <c r="R35" s="4">
        <f t="shared" si="0"/>
        <v>23.043969651259644</v>
      </c>
      <c r="S35" s="4">
        <f t="shared" si="0"/>
        <v>17.439836428693134</v>
      </c>
      <c r="T35" s="4">
        <f t="shared" si="0"/>
        <v>71.85286065286067</v>
      </c>
      <c r="U35" s="4">
        <f t="shared" si="0"/>
        <v>69.99548656226494</v>
      </c>
      <c r="V35" s="4">
        <f t="shared" si="0"/>
        <v>24.828837570347368</v>
      </c>
      <c r="W35" s="4">
        <f t="shared" si="0"/>
        <v>55.26397062793587</v>
      </c>
      <c r="X35" s="4">
        <f t="shared" si="0"/>
        <v>29.54377255015156</v>
      </c>
      <c r="Y35" s="4">
        <f t="shared" si="0"/>
        <v>30.974247238614005</v>
      </c>
      <c r="Z35" s="4">
        <f t="shared" si="0"/>
        <v>122.11214507277498</v>
      </c>
      <c r="AA35" s="4">
        <f t="shared" si="0"/>
        <v>147.2725179856115</v>
      </c>
      <c r="AB35" s="4">
        <f t="shared" si="0"/>
        <v>151.43423583370316</v>
      </c>
      <c r="AC35" s="4">
        <f t="shared" si="0"/>
        <v>219.45626072041168</v>
      </c>
      <c r="AD35" s="4">
        <f t="shared" si="0"/>
        <v>66.61095926070546</v>
      </c>
      <c r="AE35" s="4">
        <f t="shared" si="0"/>
        <v>48.55291494710879</v>
      </c>
      <c r="AF35" s="4">
        <f t="shared" si="0"/>
        <v>253.72930094199322</v>
      </c>
    </row>
    <row r="36" spans="2:32" ht="12.7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</row>
    <row r="37" spans="2:32" ht="12.7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</row>
    <row r="38" spans="2:32" ht="12.7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</row>
    <row r="39" spans="2:32" ht="12.7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</row>
    <row r="40" spans="2:32" ht="12.7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</row>
    <row r="41" s="4" customFormat="1" ht="12.75"/>
  </sheetData>
  <mergeCells count="1">
    <mergeCell ref="A1:AF1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40"/>
  <sheetViews>
    <sheetView tabSelected="1" workbookViewId="0" topLeftCell="A1">
      <selection activeCell="AF34" sqref="A1:AF34"/>
    </sheetView>
  </sheetViews>
  <sheetFormatPr defaultColWidth="11.421875" defaultRowHeight="12.75"/>
  <cols>
    <col min="1" max="1" width="5.421875" style="2" customWidth="1"/>
    <col min="2" max="9" width="6.57421875" style="3" customWidth="1"/>
    <col min="10" max="10" width="7.57421875" style="3" customWidth="1"/>
    <col min="11" max="13" width="6.57421875" style="3" customWidth="1"/>
    <col min="14" max="14" width="7.57421875" style="3" customWidth="1"/>
    <col min="15" max="25" width="6.57421875" style="3" customWidth="1"/>
    <col min="26" max="30" width="7.57421875" style="3" customWidth="1"/>
    <col min="31" max="31" width="6.57421875" style="3" customWidth="1"/>
    <col min="32" max="32" width="7.57421875" style="3" customWidth="1"/>
    <col min="33" max="33" width="12.00390625" style="3" customWidth="1"/>
    <col min="34" max="16384" width="10.00390625" style="3" customWidth="1"/>
  </cols>
  <sheetData>
    <row r="1" spans="1:32" ht="12.75">
      <c r="A1" s="20" t="s">
        <v>22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</row>
    <row r="3" spans="1:32" s="2" customFormat="1" ht="12.75">
      <c r="A3" s="2" t="s">
        <v>10</v>
      </c>
      <c r="B3" s="2">
        <v>1</v>
      </c>
      <c r="C3" s="2">
        <v>2</v>
      </c>
      <c r="D3" s="2">
        <v>5</v>
      </c>
      <c r="E3" s="2">
        <v>6</v>
      </c>
      <c r="F3" s="2">
        <v>10</v>
      </c>
      <c r="G3" s="2">
        <v>11</v>
      </c>
      <c r="H3" s="2">
        <v>12</v>
      </c>
      <c r="I3" s="2">
        <v>13</v>
      </c>
      <c r="J3" s="2">
        <v>14</v>
      </c>
      <c r="K3" s="2">
        <v>15</v>
      </c>
      <c r="L3" s="2">
        <v>20</v>
      </c>
      <c r="M3" s="2">
        <v>21</v>
      </c>
      <c r="N3" s="2">
        <v>22</v>
      </c>
      <c r="O3" s="2">
        <v>23</v>
      </c>
      <c r="P3" s="2">
        <v>24</v>
      </c>
      <c r="Q3" s="2">
        <v>25</v>
      </c>
      <c r="R3" s="2">
        <v>26</v>
      </c>
      <c r="S3" s="2">
        <v>27</v>
      </c>
      <c r="T3" s="2">
        <v>30</v>
      </c>
      <c r="U3" s="2">
        <v>31</v>
      </c>
      <c r="V3" s="2">
        <v>32</v>
      </c>
      <c r="W3" s="2">
        <v>33</v>
      </c>
      <c r="X3" s="2">
        <v>36</v>
      </c>
      <c r="Y3" s="2">
        <v>40</v>
      </c>
      <c r="Z3" s="2">
        <v>41</v>
      </c>
      <c r="AA3" s="2">
        <v>42</v>
      </c>
      <c r="AB3" s="2">
        <v>43</v>
      </c>
      <c r="AC3" s="2">
        <v>52</v>
      </c>
      <c r="AD3" s="2">
        <v>55</v>
      </c>
      <c r="AE3" s="2" t="s">
        <v>2</v>
      </c>
      <c r="AF3" s="2" t="s">
        <v>4</v>
      </c>
    </row>
    <row r="4" spans="1:32" ht="12.75">
      <c r="A4" s="2">
        <v>1</v>
      </c>
      <c r="B4" s="4">
        <f>transbordos!B4/transbordos!B$35</f>
        <v>0.06660974027496616</v>
      </c>
      <c r="C4" s="4">
        <f>transbordos!C4/transbordos!C$35</f>
        <v>0.06660974027496615</v>
      </c>
      <c r="D4" s="4">
        <f>transbordos!D4/transbordos!D$35</f>
        <v>0.06660974027496627</v>
      </c>
      <c r="E4" s="4">
        <f>transbordos!E4/transbordos!E$35</f>
        <v>0.0666097402749662</v>
      </c>
      <c r="F4" s="4">
        <f>transbordos!F4/transbordos!F$35</f>
        <v>0.06660974027496634</v>
      </c>
      <c r="G4" s="4">
        <f>transbordos!G4/transbordos!G$35</f>
        <v>0.06660974027496616</v>
      </c>
      <c r="H4" s="4">
        <f>transbordos!H4/transbordos!H$35</f>
        <v>0.06660974027496613</v>
      </c>
      <c r="I4" s="4">
        <f>transbordos!I4/transbordos!I$35</f>
        <v>0.06660974027496624</v>
      </c>
      <c r="J4" s="4">
        <f>transbordos!J4/transbordos!J$35</f>
        <v>0.06660974027496622</v>
      </c>
      <c r="K4" s="4">
        <f>transbordos!K4/transbordos!K$35</f>
        <v>0.06660974027496615</v>
      </c>
      <c r="L4" s="4">
        <f>transbordos!L4/transbordos!L$35</f>
        <v>0.0666097402749661</v>
      </c>
      <c r="M4" s="4">
        <f>transbordos!M4/transbordos!M$35</f>
        <v>0.06660974027496612</v>
      </c>
      <c r="N4" s="4">
        <f>transbordos!N4/transbordos!N$35</f>
        <v>0.0666097402749662</v>
      </c>
      <c r="O4" s="4">
        <f>transbordos!O4/transbordos!O$35</f>
        <v>0.06660974027496613</v>
      </c>
      <c r="P4" s="4">
        <f>transbordos!P4/transbordos!P$35</f>
        <v>0.06660974027496636</v>
      </c>
      <c r="Q4" s="4">
        <f>transbordos!Q4/transbordos!Q$35</f>
        <v>0.06660974027496616</v>
      </c>
      <c r="R4" s="4">
        <f>transbordos!R4/transbordos!R$35</f>
        <v>0.06660974027496627</v>
      </c>
      <c r="S4" s="4">
        <f>transbordos!S4/transbordos!S$35</f>
        <v>0.06660974027496598</v>
      </c>
      <c r="T4" s="4">
        <f>transbordos!T4/transbordos!T$35</f>
        <v>0.06660974027496623</v>
      </c>
      <c r="U4" s="4">
        <f>transbordos!U4/transbordos!U$35</f>
        <v>0.06660974027496613</v>
      </c>
      <c r="V4" s="4">
        <f>transbordos!V4/transbordos!V$35</f>
        <v>0.06660974027496616</v>
      </c>
      <c r="W4" s="4">
        <f>transbordos!W4/transbordos!W$35</f>
        <v>0.06660974027496622</v>
      </c>
      <c r="X4" s="4">
        <f>transbordos!X4/transbordos!X$35</f>
        <v>0.06660974027496616</v>
      </c>
      <c r="Y4" s="4">
        <f>transbordos!Y4/transbordos!Y$35</f>
        <v>0.06660974027496627</v>
      </c>
      <c r="Z4" s="4">
        <f>transbordos!Z4/transbordos!Z$35</f>
        <v>0.06660974027496624</v>
      </c>
      <c r="AA4" s="4">
        <f>transbordos!AA4/transbordos!AA$35</f>
        <v>0.06660974027496619</v>
      </c>
      <c r="AB4" s="4">
        <f>transbordos!AB4/transbordos!AB$35</f>
        <v>0.06660974027496588</v>
      </c>
      <c r="AC4" s="4">
        <f>transbordos!AC4/transbordos!AC$35</f>
        <v>0.06660974027496626</v>
      </c>
      <c r="AD4" s="4">
        <f>transbordos!AD4/transbordos!AD$35</f>
        <v>0.06660974027496612</v>
      </c>
      <c r="AE4" s="4">
        <f>transbordos!AE4/transbordos!AE$35</f>
        <v>0.06660974027496618</v>
      </c>
      <c r="AF4" s="4">
        <f>transbordos!AF4/transbordos!AF$35</f>
        <v>0.06660974027496618</v>
      </c>
    </row>
    <row r="5" spans="1:32" ht="12.75">
      <c r="A5" s="2">
        <v>2</v>
      </c>
      <c r="B5" s="4">
        <f>transbordos!B5/transbordos!B$35</f>
        <v>0.12297077604870921</v>
      </c>
      <c r="C5" s="4">
        <f>transbordos!C5/transbordos!C$35</f>
        <v>0.1229707760487092</v>
      </c>
      <c r="D5" s="4">
        <f>transbordos!D5/transbordos!D$35</f>
        <v>0.12297077604870933</v>
      </c>
      <c r="E5" s="4">
        <f>transbordos!E5/transbordos!E$35</f>
        <v>0.12297077604870926</v>
      </c>
      <c r="F5" s="4">
        <f>transbordos!F5/transbordos!F$35</f>
        <v>0.12297077604870917</v>
      </c>
      <c r="G5" s="4">
        <f>transbordos!G5/transbordos!G$35</f>
        <v>0.1229707760487092</v>
      </c>
      <c r="H5" s="4">
        <f>transbordos!H5/transbordos!H$35</f>
        <v>0.12297077604870936</v>
      </c>
      <c r="I5" s="4">
        <f>transbordos!I5/transbordos!I$35</f>
        <v>0.12297077604870937</v>
      </c>
      <c r="J5" s="4">
        <f>transbordos!J5/transbordos!J$35</f>
        <v>0.12297077604870878</v>
      </c>
      <c r="K5" s="4">
        <f>transbordos!K5/transbordos!K$35</f>
        <v>0.1229707760487092</v>
      </c>
      <c r="L5" s="4">
        <f>transbordos!L5/transbordos!L$35</f>
        <v>0.12297077604870911</v>
      </c>
      <c r="M5" s="4">
        <f>transbordos!M5/transbordos!M$35</f>
        <v>0.12297077604870928</v>
      </c>
      <c r="N5" s="4">
        <f>transbordos!N5/transbordos!N$35</f>
        <v>0.12297077604870948</v>
      </c>
      <c r="O5" s="4">
        <f>transbordos!O5/transbordos!O$35</f>
        <v>0.12297077604870908</v>
      </c>
      <c r="P5" s="4">
        <f>transbordos!P5/transbordos!P$35</f>
        <v>0.12297077604870917</v>
      </c>
      <c r="Q5" s="4">
        <f>transbordos!Q5/transbordos!Q$35</f>
        <v>0.1229707760487092</v>
      </c>
      <c r="R5" s="4">
        <f>transbordos!R5/transbordos!R$35</f>
        <v>0.12297077604870915</v>
      </c>
      <c r="S5" s="4">
        <f>transbordos!S5/transbordos!S$35</f>
        <v>0.12297077604870897</v>
      </c>
      <c r="T5" s="4">
        <f>transbordos!T5/transbordos!T$35</f>
        <v>0.12297077604870922</v>
      </c>
      <c r="U5" s="4">
        <f>transbordos!U5/transbordos!U$35</f>
        <v>0.12297077604870911</v>
      </c>
      <c r="V5" s="4">
        <f>transbordos!V5/transbordos!V$35</f>
        <v>0.12297077604870907</v>
      </c>
      <c r="W5" s="4">
        <f>transbordos!W5/transbordos!W$35</f>
        <v>0.12297077604870912</v>
      </c>
      <c r="X5" s="4">
        <f>transbordos!X5/transbordos!X$35</f>
        <v>0.12297077604870921</v>
      </c>
      <c r="Y5" s="4">
        <f>transbordos!Y5/transbordos!Y$35</f>
        <v>0.12297077604870914</v>
      </c>
      <c r="Z5" s="4">
        <f>transbordos!Z5/transbordos!Z$35</f>
        <v>0.1229707760487092</v>
      </c>
      <c r="AA5" s="4">
        <f>transbordos!AA5/transbordos!AA$35</f>
        <v>0.12297077604870899</v>
      </c>
      <c r="AB5" s="4">
        <f>transbordos!AB5/transbordos!AB$35</f>
        <v>0.12297077604870904</v>
      </c>
      <c r="AC5" s="4">
        <f>transbordos!AC5/transbordos!AC$35</f>
        <v>0.12297077604870928</v>
      </c>
      <c r="AD5" s="4">
        <f>transbordos!AD5/transbordos!AD$35</f>
        <v>0.12297077604870917</v>
      </c>
      <c r="AE5" s="4">
        <f>transbordos!AE5/transbordos!AE$35</f>
        <v>0.1229707760487092</v>
      </c>
      <c r="AF5" s="4">
        <f>transbordos!AF5/transbordos!AF$35</f>
        <v>0.12297077604870925</v>
      </c>
    </row>
    <row r="6" spans="1:32" ht="12.75">
      <c r="A6" s="2">
        <v>5</v>
      </c>
      <c r="B6" s="4">
        <f>transbordos!B6/transbordos!B$35</f>
        <v>0.05665022705423506</v>
      </c>
      <c r="C6" s="4">
        <f>transbordos!C6/transbordos!C$35</f>
        <v>0.05665022705423509</v>
      </c>
      <c r="D6" s="4">
        <f>transbordos!D6/transbordos!D$35</f>
        <v>0.056650227054235065</v>
      </c>
      <c r="E6" s="4">
        <f>transbordos!E6/transbordos!E$35</f>
        <v>0.05665022705423502</v>
      </c>
      <c r="F6" s="4">
        <f>transbordos!F6/transbordos!F$35</f>
        <v>0.05665022705423498</v>
      </c>
      <c r="G6" s="4">
        <f>transbordos!G6/transbordos!G$35</f>
        <v>0.05665022705423507</v>
      </c>
      <c r="H6" s="4">
        <f>transbordos!H6/transbordos!H$35</f>
        <v>0.05665022705423505</v>
      </c>
      <c r="I6" s="4">
        <f>transbordos!I6/transbordos!I$35</f>
        <v>0.05665022705423497</v>
      </c>
      <c r="J6" s="4">
        <f>transbordos!J6/transbordos!J$35</f>
        <v>0.05665022705423507</v>
      </c>
      <c r="K6" s="4">
        <f>transbordos!K6/transbordos!K$35</f>
        <v>0.05665022705423508</v>
      </c>
      <c r="L6" s="4">
        <f>transbordos!L6/transbordos!L$35</f>
        <v>0.0566502270542351</v>
      </c>
      <c r="M6" s="4">
        <f>transbordos!M6/transbordos!M$35</f>
        <v>0.05665022705423498</v>
      </c>
      <c r="N6" s="4">
        <f>transbordos!N6/transbordos!N$35</f>
        <v>0.05665022705423513</v>
      </c>
      <c r="O6" s="4">
        <f>transbordos!O6/transbordos!O$35</f>
        <v>0.05665022705423514</v>
      </c>
      <c r="P6" s="4">
        <f>transbordos!P6/transbordos!P$35</f>
        <v>0.056650227054235135</v>
      </c>
      <c r="Q6" s="4">
        <f>transbordos!Q6/transbordos!Q$35</f>
        <v>0.05665022705423514</v>
      </c>
      <c r="R6" s="4">
        <f>transbordos!R6/transbordos!R$35</f>
        <v>0.05665022705423503</v>
      </c>
      <c r="S6" s="4">
        <f>transbordos!S6/transbordos!S$35</f>
        <v>0.056650227054235065</v>
      </c>
      <c r="T6" s="4">
        <f>transbordos!T6/transbordos!T$35</f>
        <v>0.05665022705423507</v>
      </c>
      <c r="U6" s="4">
        <f>transbordos!U6/transbordos!U$35</f>
        <v>0.056650227054235086</v>
      </c>
      <c r="V6" s="4">
        <f>transbordos!V6/transbordos!V$35</f>
        <v>0.056650227054235044</v>
      </c>
      <c r="W6" s="4">
        <f>transbordos!W6/transbordos!W$35</f>
        <v>0.05665022705423516</v>
      </c>
      <c r="X6" s="4">
        <f>transbordos!X6/transbordos!X$35</f>
        <v>0.05665022705423496</v>
      </c>
      <c r="Y6" s="4">
        <f>transbordos!Y6/transbordos!Y$35</f>
        <v>0.05665022705423516</v>
      </c>
      <c r="Z6" s="4">
        <f>transbordos!Z6/transbordos!Z$35</f>
        <v>0.056650227054235114</v>
      </c>
      <c r="AA6" s="4">
        <f>transbordos!AA6/transbordos!AA$35</f>
        <v>0.05665022705423507</v>
      </c>
      <c r="AB6" s="4">
        <f>transbordos!AB6/transbordos!AB$35</f>
        <v>0.056650227054235114</v>
      </c>
      <c r="AC6" s="4">
        <f>transbordos!AC6/transbordos!AC$35</f>
        <v>0.05665022705423493</v>
      </c>
      <c r="AD6" s="4">
        <f>transbordos!AD6/transbordos!AD$35</f>
        <v>0.05665022705423513</v>
      </c>
      <c r="AE6" s="4">
        <f>transbordos!AE6/transbordos!AE$35</f>
        <v>0.05665022705423514</v>
      </c>
      <c r="AF6" s="4">
        <f>transbordos!AF6/transbordos!AF$35</f>
        <v>0.056650227054235246</v>
      </c>
    </row>
    <row r="7" spans="1:32" ht="12.75">
      <c r="A7" s="2">
        <v>6</v>
      </c>
      <c r="B7" s="4">
        <f>transbordos!B7/transbordos!B$35</f>
        <v>0.03744538583588</v>
      </c>
      <c r="C7" s="4">
        <f>transbordos!C7/transbordos!C$35</f>
        <v>0.03744538583587999</v>
      </c>
      <c r="D7" s="4">
        <f>transbordos!D7/transbordos!D$35</f>
        <v>0.03744538583588002</v>
      </c>
      <c r="E7" s="4">
        <f>transbordos!E7/transbordos!E$35</f>
        <v>0.03744538583588003</v>
      </c>
      <c r="F7" s="4">
        <f>transbordos!F7/transbordos!F$35</f>
        <v>0.037445385835880134</v>
      </c>
      <c r="G7" s="4">
        <f>transbordos!G7/transbordos!G$35</f>
        <v>0.03744538583587998</v>
      </c>
      <c r="H7" s="4">
        <f>transbordos!H7/transbordos!H$35</f>
        <v>0.03744538583588003</v>
      </c>
      <c r="I7" s="4">
        <f>transbordos!I7/transbordos!I$35</f>
        <v>0.03744538583588005</v>
      </c>
      <c r="J7" s="4">
        <f>transbordos!J7/transbordos!J$35</f>
        <v>0.03744538583588003</v>
      </c>
      <c r="K7" s="4">
        <f>transbordos!K7/transbordos!K$35</f>
        <v>0.03744538583588003</v>
      </c>
      <c r="L7" s="4">
        <f>transbordos!L7/transbordos!L$35</f>
        <v>0.03744538583588011</v>
      </c>
      <c r="M7" s="4">
        <f>transbordos!M7/transbordos!M$35</f>
        <v>0.03744538583587989</v>
      </c>
      <c r="N7" s="4">
        <f>transbordos!N7/transbordos!N$35</f>
        <v>0.03744538583588</v>
      </c>
      <c r="O7" s="4">
        <f>transbordos!O7/transbordos!O$35</f>
        <v>0.03744538583588</v>
      </c>
      <c r="P7" s="4">
        <f>transbordos!P7/transbordos!P$35</f>
        <v>0.03744538583588003</v>
      </c>
      <c r="Q7" s="4">
        <f>transbordos!Q7/transbordos!Q$35</f>
        <v>0.03744538583588001</v>
      </c>
      <c r="R7" s="4">
        <f>transbordos!R7/transbordos!R$35</f>
        <v>0.03744538583588007</v>
      </c>
      <c r="S7" s="4">
        <f>transbordos!S7/transbordos!S$35</f>
        <v>0.037445385835880064</v>
      </c>
      <c r="T7" s="4">
        <f>transbordos!T7/transbordos!T$35</f>
        <v>0.03744538583588002</v>
      </c>
      <c r="U7" s="4">
        <f>transbordos!U7/transbordos!U$35</f>
        <v>0.03744538583588008</v>
      </c>
      <c r="V7" s="4">
        <f>transbordos!V7/transbordos!V$35</f>
        <v>0.037445385835880064</v>
      </c>
      <c r="W7" s="4">
        <f>transbordos!W7/transbordos!W$35</f>
        <v>0.037445385835880036</v>
      </c>
      <c r="X7" s="4">
        <f>transbordos!X7/transbordos!X$35</f>
        <v>0.03744538583588015</v>
      </c>
      <c r="Y7" s="4">
        <f>transbordos!Y7/transbordos!Y$35</f>
        <v>0.03744538583587993</v>
      </c>
      <c r="Z7" s="4">
        <f>transbordos!Z7/transbordos!Z$35</f>
        <v>0.037445385835880064</v>
      </c>
      <c r="AA7" s="4">
        <f>transbordos!AA7/transbordos!AA$35</f>
        <v>0.03744538583588007</v>
      </c>
      <c r="AB7" s="4">
        <f>transbordos!AB7/transbordos!AB$35</f>
        <v>0.03744538583588007</v>
      </c>
      <c r="AC7" s="4">
        <f>transbordos!AC7/transbordos!AC$35</f>
        <v>0.037445385835880036</v>
      </c>
      <c r="AD7" s="4">
        <f>transbordos!AD7/transbordos!AD$35</f>
        <v>0.03744538583588</v>
      </c>
      <c r="AE7" s="4">
        <f>transbordos!AE7/transbordos!AE$35</f>
        <v>0.03744538583588013</v>
      </c>
      <c r="AF7" s="4">
        <f>transbordos!AF7/transbordos!AF$35</f>
        <v>0.037445385835880016</v>
      </c>
    </row>
    <row r="8" spans="1:32" ht="12.75">
      <c r="A8" s="2">
        <v>10</v>
      </c>
      <c r="B8" s="4">
        <f>transbordos!B8/transbordos!B$35</f>
        <v>0.029686071141054975</v>
      </c>
      <c r="C8" s="4">
        <f>transbordos!C8/transbordos!C$35</f>
        <v>0.029686071141054978</v>
      </c>
      <c r="D8" s="4">
        <f>transbordos!D8/transbordos!D$35</f>
        <v>0.02968607114105501</v>
      </c>
      <c r="E8" s="4">
        <f>transbordos!E8/transbordos!E$35</f>
        <v>0.029686071141055013</v>
      </c>
      <c r="F8" s="4">
        <f>transbordos!F8/transbordos!F$35</f>
        <v>0.02968607114105501</v>
      </c>
      <c r="G8" s="4">
        <f>transbordos!G8/transbordos!G$35</f>
        <v>0.029686071141055023</v>
      </c>
      <c r="H8" s="4">
        <f>transbordos!H8/transbordos!H$35</f>
        <v>0.029686071141054968</v>
      </c>
      <c r="I8" s="4">
        <f>transbordos!I8/transbordos!I$35</f>
        <v>0.029686071141055</v>
      </c>
      <c r="J8" s="4">
        <f>transbordos!J8/transbordos!J$35</f>
        <v>0.029686071141055044</v>
      </c>
      <c r="K8" s="4">
        <f>transbordos!K8/transbordos!K$35</f>
        <v>0.029686071141055016</v>
      </c>
      <c r="L8" s="4">
        <f>transbordos!L8/transbordos!L$35</f>
        <v>0.029686071141055013</v>
      </c>
      <c r="M8" s="4">
        <f>transbordos!M8/transbordos!M$35</f>
        <v>0.029686071141055002</v>
      </c>
      <c r="N8" s="4">
        <f>transbordos!N8/transbordos!N$35</f>
        <v>0.029686071141055034</v>
      </c>
      <c r="O8" s="4">
        <f>transbordos!O8/transbordos!O$35</f>
        <v>0.02968607114105508</v>
      </c>
      <c r="P8" s="4">
        <f>transbordos!P8/transbordos!P$35</f>
        <v>0.02968607114105497</v>
      </c>
      <c r="Q8" s="4">
        <f>transbordos!Q8/transbordos!Q$35</f>
        <v>0.029686071141054992</v>
      </c>
      <c r="R8" s="4">
        <f>transbordos!R8/transbordos!R$35</f>
        <v>0.029686071141055034</v>
      </c>
      <c r="S8" s="4">
        <f>transbordos!S8/transbordos!S$35</f>
        <v>0.029686071141055006</v>
      </c>
      <c r="T8" s="4">
        <f>transbordos!T8/transbordos!T$35</f>
        <v>0.02968607114105495</v>
      </c>
      <c r="U8" s="4">
        <f>transbordos!U8/transbordos!U$35</f>
        <v>0.02968607114105505</v>
      </c>
      <c r="V8" s="4">
        <f>transbordos!V8/transbordos!V$35</f>
        <v>0.029686071141054995</v>
      </c>
      <c r="W8" s="4">
        <f>transbordos!W8/transbordos!W$35</f>
        <v>0.029686071141055034</v>
      </c>
      <c r="X8" s="4">
        <f>transbordos!X8/transbordos!X$35</f>
        <v>0.029686071141054964</v>
      </c>
      <c r="Y8" s="4">
        <f>transbordos!Y8/transbordos!Y$35</f>
        <v>0.029686071141055006</v>
      </c>
      <c r="Z8" s="4">
        <f>transbordos!Z8/transbordos!Z$35</f>
        <v>0.029686071141055027</v>
      </c>
      <c r="AA8" s="4">
        <f>transbordos!AA8/transbordos!AA$35</f>
        <v>0.029686071141055034</v>
      </c>
      <c r="AB8" s="4">
        <f>transbordos!AB8/transbordos!AB$35</f>
        <v>0.02968607114105499</v>
      </c>
      <c r="AC8" s="4">
        <f>transbordos!AC8/transbordos!AC$35</f>
        <v>0.029686071141054978</v>
      </c>
      <c r="AD8" s="4">
        <f>transbordos!AD8/transbordos!AD$35</f>
        <v>0.02968607114105502</v>
      </c>
      <c r="AE8" s="4">
        <f>transbordos!AE8/transbordos!AE$35</f>
        <v>0.029686071141054912</v>
      </c>
      <c r="AF8" s="4">
        <f>transbordos!AF8/transbordos!AF$35</f>
        <v>0.029686071141054985</v>
      </c>
    </row>
    <row r="9" spans="1:32" ht="12.75">
      <c r="A9" s="2">
        <v>11</v>
      </c>
      <c r="B9" s="4">
        <f>transbordos!B9/transbordos!B$35</f>
        <v>0.015055532541834993</v>
      </c>
      <c r="C9" s="4">
        <f>transbordos!C9/transbordos!C$35</f>
        <v>0.01505553254183503</v>
      </c>
      <c r="D9" s="4">
        <f>transbordos!D9/transbordos!D$35</f>
        <v>0.015055532541835044</v>
      </c>
      <c r="E9" s="4">
        <f>transbordos!E9/transbordos!E$35</f>
        <v>0.01505553254183504</v>
      </c>
      <c r="F9" s="4">
        <f>transbordos!F9/transbordos!F$35</f>
        <v>0.015055532541835037</v>
      </c>
      <c r="G9" s="4">
        <f>transbordos!G9/transbordos!G$35</f>
        <v>0.015055532541835032</v>
      </c>
      <c r="H9" s="4">
        <f>transbordos!H9/transbordos!H$35</f>
        <v>0.015055532541835014</v>
      </c>
      <c r="I9" s="4">
        <f>transbordos!I9/transbordos!I$35</f>
        <v>0.015055532541835018</v>
      </c>
      <c r="J9" s="4">
        <f>transbordos!J9/transbordos!J$35</f>
        <v>0.015055532541835009</v>
      </c>
      <c r="K9" s="4">
        <f>transbordos!K9/transbordos!K$35</f>
        <v>0.015055532541835032</v>
      </c>
      <c r="L9" s="4">
        <f>transbordos!L9/transbordos!L$35</f>
        <v>0.015055532541835026</v>
      </c>
      <c r="M9" s="4">
        <f>transbordos!M9/transbordos!M$35</f>
        <v>0.015055532541835047</v>
      </c>
      <c r="N9" s="4">
        <f>transbordos!N9/transbordos!N$35</f>
        <v>0.015055532541834992</v>
      </c>
      <c r="O9" s="4">
        <f>transbordos!O9/transbordos!O$35</f>
        <v>0.015055532541835039</v>
      </c>
      <c r="P9" s="4">
        <f>transbordos!P9/transbordos!P$35</f>
        <v>0.015055532541835013</v>
      </c>
      <c r="Q9" s="4">
        <f>transbordos!Q9/transbordos!Q$35</f>
        <v>0.01505553254183503</v>
      </c>
      <c r="R9" s="4">
        <f>transbordos!R9/transbordos!R$35</f>
        <v>0.015055532541835056</v>
      </c>
      <c r="S9" s="4">
        <f>transbordos!S9/transbordos!S$35</f>
        <v>0.01505553254183506</v>
      </c>
      <c r="T9" s="4">
        <f>transbordos!T9/transbordos!T$35</f>
        <v>0.015055532541835007</v>
      </c>
      <c r="U9" s="4">
        <f>transbordos!U9/transbordos!U$35</f>
        <v>0.01505553254183508</v>
      </c>
      <c r="V9" s="4">
        <f>transbordos!V9/transbordos!V$35</f>
        <v>0.01505553254183503</v>
      </c>
      <c r="W9" s="4">
        <f>transbordos!W9/transbordos!W$35</f>
        <v>0.015055532541835035</v>
      </c>
      <c r="X9" s="4">
        <f>transbordos!X9/transbordos!X$35</f>
        <v>0.015055532541835021</v>
      </c>
      <c r="Y9" s="4">
        <f>transbordos!Y9/transbordos!Y$35</f>
        <v>0.015055532541835032</v>
      </c>
      <c r="Z9" s="4">
        <f>transbordos!Z9/transbordos!Z$35</f>
        <v>0.015055532541834999</v>
      </c>
      <c r="AA9" s="4">
        <f>transbordos!AA9/transbordos!AA$35</f>
        <v>0.015055532541835039</v>
      </c>
      <c r="AB9" s="4">
        <f>transbordos!AB9/transbordos!AB$35</f>
        <v>0.01505553254183504</v>
      </c>
      <c r="AC9" s="4">
        <f>transbordos!AC9/transbordos!AC$35</f>
        <v>0.015055532541835028</v>
      </c>
      <c r="AD9" s="4">
        <f>transbordos!AD9/transbordos!AD$35</f>
        <v>0.015055532541835052</v>
      </c>
      <c r="AE9" s="4">
        <f>transbordos!AE9/transbordos!AE$35</f>
        <v>0.015055532541835033</v>
      </c>
      <c r="AF9" s="4">
        <f>transbordos!AF9/transbordos!AF$35</f>
        <v>0.01505553254183502</v>
      </c>
    </row>
    <row r="10" spans="1:32" ht="12.75">
      <c r="A10" s="2">
        <v>12</v>
      </c>
      <c r="B10" s="4">
        <f>transbordos!B10/transbordos!B$35</f>
        <v>0.0671109400279814</v>
      </c>
      <c r="C10" s="4">
        <f>transbordos!C10/transbordos!C$35</f>
        <v>0.06711094002798115</v>
      </c>
      <c r="D10" s="4">
        <f>transbordos!D10/transbordos!D$35</f>
        <v>0.06711094002798126</v>
      </c>
      <c r="E10" s="4">
        <f>transbordos!E10/transbordos!E$35</f>
        <v>0.06711094002798114</v>
      </c>
      <c r="F10" s="4">
        <f>transbordos!F10/transbordos!F$35</f>
        <v>0.06711094002798129</v>
      </c>
      <c r="G10" s="4">
        <f>transbordos!G10/transbordos!G$35</f>
        <v>0.06711094002798118</v>
      </c>
      <c r="H10" s="4">
        <f>transbordos!H10/transbordos!H$35</f>
        <v>0.06711094002798117</v>
      </c>
      <c r="I10" s="4">
        <f>transbordos!I10/transbordos!I$35</f>
        <v>0.0671109400279811</v>
      </c>
      <c r="J10" s="4">
        <f>transbordos!J10/transbordos!J$35</f>
        <v>0.06711094002798124</v>
      </c>
      <c r="K10" s="4">
        <f>transbordos!K10/transbordos!K$35</f>
        <v>0.06711094002798121</v>
      </c>
      <c r="L10" s="4">
        <f>transbordos!L10/transbordos!L$35</f>
        <v>0.06711094002798115</v>
      </c>
      <c r="M10" s="4">
        <f>transbordos!M10/transbordos!M$35</f>
        <v>0.0671109400279813</v>
      </c>
      <c r="N10" s="4">
        <f>transbordos!N10/transbordos!N$35</f>
        <v>0.06711094002798114</v>
      </c>
      <c r="O10" s="4">
        <f>transbordos!O10/transbordos!O$35</f>
        <v>0.06711094002798115</v>
      </c>
      <c r="P10" s="4">
        <f>transbordos!P10/transbordos!P$35</f>
        <v>0.06711094002798115</v>
      </c>
      <c r="Q10" s="4">
        <f>transbordos!Q10/transbordos!Q$35</f>
        <v>0.06711094002798101</v>
      </c>
      <c r="R10" s="4">
        <f>transbordos!R10/transbordos!R$35</f>
        <v>0.06711094002798143</v>
      </c>
      <c r="S10" s="4">
        <f>transbordos!S10/transbordos!S$35</f>
        <v>0.06711094002798139</v>
      </c>
      <c r="T10" s="4">
        <f>transbordos!T10/transbordos!T$35</f>
        <v>0.06711094002798117</v>
      </c>
      <c r="U10" s="4">
        <f>transbordos!U10/transbordos!U$35</f>
        <v>0.06711094002798125</v>
      </c>
      <c r="V10" s="4">
        <f>transbordos!V10/transbordos!V$35</f>
        <v>0.06711094002798125</v>
      </c>
      <c r="W10" s="4">
        <f>transbordos!W10/transbordos!W$35</f>
        <v>0.06711094002798122</v>
      </c>
      <c r="X10" s="4">
        <f>transbordos!X10/transbordos!X$35</f>
        <v>0.06711094002798125</v>
      </c>
      <c r="Y10" s="4">
        <f>transbordos!Y10/transbordos!Y$35</f>
        <v>0.0671109400279813</v>
      </c>
      <c r="Z10" s="4">
        <f>transbordos!Z10/transbordos!Z$35</f>
        <v>0.06711094002798118</v>
      </c>
      <c r="AA10" s="4">
        <f>transbordos!AA10/transbordos!AA$35</f>
        <v>0.06711094002798122</v>
      </c>
      <c r="AB10" s="4">
        <f>transbordos!AB10/transbordos!AB$35</f>
        <v>0.0671109400279811</v>
      </c>
      <c r="AC10" s="4">
        <f>transbordos!AC10/transbordos!AC$35</f>
        <v>0.0671109400279814</v>
      </c>
      <c r="AD10" s="4">
        <f>transbordos!AD10/transbordos!AD$35</f>
        <v>0.06711094002798117</v>
      </c>
      <c r="AE10" s="4">
        <f>transbordos!AE10/transbordos!AE$35</f>
        <v>0.0671109400279812</v>
      </c>
      <c r="AF10" s="4">
        <f>transbordos!AF10/transbordos!AF$35</f>
        <v>0.0671109400279812</v>
      </c>
    </row>
    <row r="11" spans="1:32" ht="12.75">
      <c r="A11" s="2">
        <v>13</v>
      </c>
      <c r="B11" s="4">
        <f>transbordos!B11/transbordos!B$35</f>
        <v>0.046119170255504396</v>
      </c>
      <c r="C11" s="4">
        <f>transbordos!C11/transbordos!C$35</f>
        <v>0.04611917025550444</v>
      </c>
      <c r="D11" s="4">
        <f>transbordos!D11/transbordos!D$35</f>
        <v>0.046119170255504396</v>
      </c>
      <c r="E11" s="4">
        <f>transbordos!E11/transbordos!E$35</f>
        <v>0.04611917025550453</v>
      </c>
      <c r="F11" s="4">
        <f>transbordos!F11/transbordos!F$35</f>
        <v>0.04611917025550443</v>
      </c>
      <c r="G11" s="4">
        <f>transbordos!G11/transbordos!G$35</f>
        <v>0.046119170255504424</v>
      </c>
      <c r="H11" s="4">
        <f>transbordos!H11/transbordos!H$35</f>
        <v>0.046119170255504355</v>
      </c>
      <c r="I11" s="4">
        <f>transbordos!I11/transbordos!I$35</f>
        <v>0.0461191702555044</v>
      </c>
      <c r="J11" s="4">
        <f>transbordos!J11/transbordos!J$35</f>
        <v>0.04611917025550443</v>
      </c>
      <c r="K11" s="4">
        <f>transbordos!K11/transbordos!K$35</f>
        <v>0.046119170255504376</v>
      </c>
      <c r="L11" s="4">
        <f>transbordos!L11/transbordos!L$35</f>
        <v>0.04611917025550443</v>
      </c>
      <c r="M11" s="4">
        <f>transbordos!M11/transbordos!M$35</f>
        <v>0.04611917025550431</v>
      </c>
      <c r="N11" s="4">
        <f>transbordos!N11/transbordos!N$35</f>
        <v>0.04611917025550444</v>
      </c>
      <c r="O11" s="4">
        <f>transbordos!O11/transbordos!O$35</f>
        <v>0.04611917025550443</v>
      </c>
      <c r="P11" s="4">
        <f>transbordos!P11/transbordos!P$35</f>
        <v>0.04611917025550435</v>
      </c>
      <c r="Q11" s="4">
        <f>transbordos!Q11/transbordos!Q$35</f>
        <v>0.04611917025550447</v>
      </c>
      <c r="R11" s="4">
        <f>transbordos!R11/transbordos!R$35</f>
        <v>0.0461191702555044</v>
      </c>
      <c r="S11" s="4">
        <f>transbordos!S11/transbordos!S$35</f>
        <v>0.046119170255504376</v>
      </c>
      <c r="T11" s="4">
        <f>transbordos!T11/transbordos!T$35</f>
        <v>0.04611917025550434</v>
      </c>
      <c r="U11" s="4">
        <f>transbordos!U11/transbordos!U$35</f>
        <v>0.04611917025550444</v>
      </c>
      <c r="V11" s="4">
        <f>transbordos!V11/transbordos!V$35</f>
        <v>0.046119170255504216</v>
      </c>
      <c r="W11" s="4">
        <f>transbordos!W11/transbordos!W$35</f>
        <v>0.046119170255504424</v>
      </c>
      <c r="X11" s="4">
        <f>transbordos!X11/transbordos!X$35</f>
        <v>0.0461191702555045</v>
      </c>
      <c r="Y11" s="4">
        <f>transbordos!Y11/transbordos!Y$35</f>
        <v>0.046119170255504514</v>
      </c>
      <c r="Z11" s="4">
        <f>transbordos!Z11/transbordos!Z$35</f>
        <v>0.04611917025550438</v>
      </c>
      <c r="AA11" s="4">
        <f>transbordos!AA11/transbordos!AA$35</f>
        <v>0.046119170255504396</v>
      </c>
      <c r="AB11" s="4">
        <f>transbordos!AB11/transbordos!AB$35</f>
        <v>0.04611917025550439</v>
      </c>
      <c r="AC11" s="4">
        <f>transbordos!AC11/transbordos!AC$35</f>
        <v>0.046119170255504265</v>
      </c>
      <c r="AD11" s="4">
        <f>transbordos!AD11/transbordos!AD$35</f>
        <v>0.04611917025550436</v>
      </c>
      <c r="AE11" s="4">
        <f>transbordos!AE11/transbordos!AE$35</f>
        <v>0.046119170255504306</v>
      </c>
      <c r="AF11" s="4">
        <f>transbordos!AF11/transbordos!AF$35</f>
        <v>0.0461191702555044</v>
      </c>
    </row>
    <row r="12" spans="1:32" ht="12.75">
      <c r="A12" s="2">
        <v>14</v>
      </c>
      <c r="B12" s="4">
        <f>transbordos!B12/transbordos!B$35</f>
        <v>0.008937573763316489</v>
      </c>
      <c r="C12" s="4">
        <f>transbordos!C12/transbordos!C$35</f>
        <v>0.00893757376331648</v>
      </c>
      <c r="D12" s="4">
        <f>transbordos!D12/transbordos!D$35</f>
        <v>0.008937573763316466</v>
      </c>
      <c r="E12" s="4">
        <f>transbordos!E12/transbordos!E$35</f>
        <v>0.008937573763316472</v>
      </c>
      <c r="F12" s="4">
        <f>transbordos!F12/transbordos!F$35</f>
        <v>0.008937573763316477</v>
      </c>
      <c r="G12" s="4">
        <f>transbordos!G12/transbordos!G$35</f>
        <v>0.00893757376331648</v>
      </c>
      <c r="H12" s="4">
        <f>transbordos!H12/transbordos!H$35</f>
        <v>0.008937573763316444</v>
      </c>
      <c r="I12" s="4">
        <f>transbordos!I12/transbordos!I$35</f>
        <v>0.008937573763316472</v>
      </c>
      <c r="J12" s="4">
        <f>transbordos!J12/transbordos!J$35</f>
        <v>0.008937573763316478</v>
      </c>
      <c r="K12" s="4">
        <f>transbordos!K12/transbordos!K$35</f>
        <v>0.00893757376331648</v>
      </c>
      <c r="L12" s="4">
        <f>transbordos!L12/transbordos!L$35</f>
        <v>0.008937573763316472</v>
      </c>
      <c r="M12" s="4">
        <f>transbordos!M12/transbordos!M$35</f>
        <v>0.008937573763316477</v>
      </c>
      <c r="N12" s="4">
        <f>transbordos!N12/transbordos!N$35</f>
        <v>0.008937573763316473</v>
      </c>
      <c r="O12" s="4">
        <f>transbordos!O12/transbordos!O$35</f>
        <v>0.008937573763316472</v>
      </c>
      <c r="P12" s="4">
        <f>transbordos!P12/transbordos!P$35</f>
        <v>0.00893757376331649</v>
      </c>
      <c r="Q12" s="4">
        <f>transbordos!Q12/transbordos!Q$35</f>
        <v>0.008937573763316484</v>
      </c>
      <c r="R12" s="4">
        <f>transbordos!R12/transbordos!R$35</f>
        <v>0.008937573763316463</v>
      </c>
      <c r="S12" s="4">
        <f>transbordos!S12/transbordos!S$35</f>
        <v>0.008937573763316494</v>
      </c>
      <c r="T12" s="4">
        <f>transbordos!T12/transbordos!T$35</f>
        <v>0.008937573763316472</v>
      </c>
      <c r="U12" s="4">
        <f>transbordos!U12/transbordos!U$35</f>
        <v>0.008937573763316473</v>
      </c>
      <c r="V12" s="4">
        <f>transbordos!V12/transbordos!V$35</f>
        <v>0.008937573763316475</v>
      </c>
      <c r="W12" s="4">
        <f>transbordos!W12/transbordos!W$35</f>
        <v>0.008937573763316477</v>
      </c>
      <c r="X12" s="4">
        <f>transbordos!X12/transbordos!X$35</f>
        <v>0.008937573763316473</v>
      </c>
      <c r="Y12" s="4">
        <f>transbordos!Y12/transbordos!Y$35</f>
        <v>0.008937573763316465</v>
      </c>
      <c r="Z12" s="4">
        <f>transbordos!Z12/transbordos!Z$35</f>
        <v>0.008937573763316485</v>
      </c>
      <c r="AA12" s="4">
        <f>transbordos!AA12/transbordos!AA$35</f>
        <v>0.008937573763316508</v>
      </c>
      <c r="AB12" s="4">
        <f>transbordos!AB12/transbordos!AB$35</f>
        <v>0.00893757376331651</v>
      </c>
      <c r="AC12" s="4">
        <f>transbordos!AC12/transbordos!AC$35</f>
        <v>0.00893757376331647</v>
      </c>
      <c r="AD12" s="4">
        <f>transbordos!AD12/transbordos!AD$35</f>
        <v>0.00893757376331648</v>
      </c>
      <c r="AE12" s="4">
        <f>transbordos!AE12/transbordos!AE$35</f>
        <v>0.008937573763316478</v>
      </c>
      <c r="AF12" s="4">
        <f>transbordos!AF12/transbordos!AF$35</f>
        <v>0.00893757376331648</v>
      </c>
    </row>
    <row r="13" spans="1:32" ht="12.75">
      <c r="A13" s="2">
        <v>15</v>
      </c>
      <c r="B13" s="4">
        <f>transbordos!B13/transbordos!B$35</f>
        <v>0.015240185082419509</v>
      </c>
      <c r="C13" s="4">
        <f>transbordos!C13/transbordos!C$35</f>
        <v>0.015240185082419576</v>
      </c>
      <c r="D13" s="4">
        <f>transbordos!D13/transbordos!D$35</f>
        <v>0.015240185082419486</v>
      </c>
      <c r="E13" s="4">
        <f>transbordos!E13/transbordos!E$35</f>
        <v>0.015240185082419495</v>
      </c>
      <c r="F13" s="4">
        <f>transbordos!F13/transbordos!F$35</f>
        <v>0.015240185082419522</v>
      </c>
      <c r="G13" s="4">
        <f>transbordos!G13/transbordos!G$35</f>
        <v>0.015240185082419545</v>
      </c>
      <c r="H13" s="4">
        <f>transbordos!H13/transbordos!H$35</f>
        <v>0.01524018508241948</v>
      </c>
      <c r="I13" s="4">
        <f>transbordos!I13/transbordos!I$35</f>
        <v>0.015240185082419538</v>
      </c>
      <c r="J13" s="4">
        <f>transbordos!J13/transbordos!J$35</f>
        <v>0.015240185082419528</v>
      </c>
      <c r="K13" s="4">
        <f>transbordos!K13/transbordos!K$35</f>
        <v>0.015240185082419517</v>
      </c>
      <c r="L13" s="4">
        <f>transbordos!L13/transbordos!L$35</f>
        <v>0.015240185082419515</v>
      </c>
      <c r="M13" s="4">
        <f>transbordos!M13/transbordos!M$35</f>
        <v>0.015240185082419507</v>
      </c>
      <c r="N13" s="4">
        <f>transbordos!N13/transbordos!N$35</f>
        <v>0.015240185082419531</v>
      </c>
      <c r="O13" s="4">
        <f>transbordos!O13/transbordos!O$35</f>
        <v>0.01524018508241952</v>
      </c>
      <c r="P13" s="4">
        <f>transbordos!P13/transbordos!P$35</f>
        <v>0.015240185082419495</v>
      </c>
      <c r="Q13" s="4">
        <f>transbordos!Q13/transbordos!Q$35</f>
        <v>0.015240185082419515</v>
      </c>
      <c r="R13" s="4">
        <f>transbordos!R13/transbordos!R$35</f>
        <v>0.015240185082419503</v>
      </c>
      <c r="S13" s="4">
        <f>transbordos!S13/transbordos!S$35</f>
        <v>0.015240185082419542</v>
      </c>
      <c r="T13" s="4">
        <f>transbordos!T13/transbordos!T$35</f>
        <v>0.01524018508241958</v>
      </c>
      <c r="U13" s="4">
        <f>transbordos!U13/transbordos!U$35</f>
        <v>0.015240185082419576</v>
      </c>
      <c r="V13" s="4">
        <f>transbordos!V13/transbordos!V$35</f>
        <v>0.015240185082419509</v>
      </c>
      <c r="W13" s="4">
        <f>transbordos!W13/transbordos!W$35</f>
        <v>0.015240185082419507</v>
      </c>
      <c r="X13" s="4">
        <f>transbordos!X13/transbordos!X$35</f>
        <v>0.015240185082419517</v>
      </c>
      <c r="Y13" s="4">
        <f>transbordos!Y13/transbordos!Y$35</f>
        <v>0.015240185082419515</v>
      </c>
      <c r="Z13" s="4">
        <f>transbordos!Z13/transbordos!Z$35</f>
        <v>0.015240185082419491</v>
      </c>
      <c r="AA13" s="4">
        <f>transbordos!AA13/transbordos!AA$35</f>
        <v>0.015240185082419542</v>
      </c>
      <c r="AB13" s="4">
        <f>transbordos!AB13/transbordos!AB$35</f>
        <v>0.015240185082419505</v>
      </c>
      <c r="AC13" s="4">
        <f>transbordos!AC13/transbordos!AC$35</f>
        <v>0.015240185082419533</v>
      </c>
      <c r="AD13" s="4">
        <f>transbordos!AD13/transbordos!AD$35</f>
        <v>0.015240185082419555</v>
      </c>
      <c r="AE13" s="4">
        <f>transbordos!AE13/transbordos!AE$35</f>
        <v>0.015240185082419517</v>
      </c>
      <c r="AF13" s="4">
        <f>transbordos!AF13/transbordos!AF$35</f>
        <v>0.015240185082419488</v>
      </c>
    </row>
    <row r="14" spans="1:32" ht="12.75">
      <c r="A14" s="2">
        <v>20</v>
      </c>
      <c r="B14" s="4">
        <f>transbordos!B14/transbordos!B$35</f>
        <v>0.016125344880141966</v>
      </c>
      <c r="C14" s="4">
        <f>transbordos!C14/transbordos!C$35</f>
        <v>0.016125344880141917</v>
      </c>
      <c r="D14" s="4">
        <f>transbordos!D14/transbordos!D$35</f>
        <v>0.016125344880141907</v>
      </c>
      <c r="E14" s="4">
        <f>transbordos!E14/transbordos!E$35</f>
        <v>0.016125344880141935</v>
      </c>
      <c r="F14" s="4">
        <f>transbordos!F14/transbordos!F$35</f>
        <v>0.016125344880141942</v>
      </c>
      <c r="G14" s="4">
        <f>transbordos!G14/transbordos!G$35</f>
        <v>0.016125344880141976</v>
      </c>
      <c r="H14" s="4">
        <f>transbordos!H14/transbordos!H$35</f>
        <v>0.016125344880141897</v>
      </c>
      <c r="I14" s="4">
        <f>transbordos!I14/transbordos!I$35</f>
        <v>0.016125344880141914</v>
      </c>
      <c r="J14" s="4">
        <f>transbordos!J14/transbordos!J$35</f>
        <v>0.01612534488014195</v>
      </c>
      <c r="K14" s="4">
        <f>transbordos!K14/transbordos!K$35</f>
        <v>0.01612534488014196</v>
      </c>
      <c r="L14" s="4">
        <f>transbordos!L14/transbordos!L$35</f>
        <v>0.016125344880141935</v>
      </c>
      <c r="M14" s="4">
        <f>transbordos!M14/transbordos!M$35</f>
        <v>0.01612534488014193</v>
      </c>
      <c r="N14" s="4">
        <f>transbordos!N14/transbordos!N$35</f>
        <v>0.01612534488014188</v>
      </c>
      <c r="O14" s="4">
        <f>transbordos!O14/transbordos!O$35</f>
        <v>0.016125344880141952</v>
      </c>
      <c r="P14" s="4">
        <f>transbordos!P14/transbordos!P$35</f>
        <v>0.016125344880141942</v>
      </c>
      <c r="Q14" s="4">
        <f>transbordos!Q14/transbordos!Q$35</f>
        <v>0.016125344880141924</v>
      </c>
      <c r="R14" s="4">
        <f>transbordos!R14/transbordos!R$35</f>
        <v>0.016125344880141942</v>
      </c>
      <c r="S14" s="4">
        <f>transbordos!S14/transbordos!S$35</f>
        <v>0.016125344880141956</v>
      </c>
      <c r="T14" s="4">
        <f>transbordos!T14/transbordos!T$35</f>
        <v>0.016125344880141956</v>
      </c>
      <c r="U14" s="4">
        <f>transbordos!U14/transbordos!U$35</f>
        <v>0.016125344880141897</v>
      </c>
      <c r="V14" s="4">
        <f>transbordos!V14/transbordos!V$35</f>
        <v>0.01612534488014195</v>
      </c>
      <c r="W14" s="4">
        <f>transbordos!W14/transbordos!W$35</f>
        <v>0.016125344880141935</v>
      </c>
      <c r="X14" s="4">
        <f>transbordos!X14/transbordos!X$35</f>
        <v>0.016125344880141924</v>
      </c>
      <c r="Y14" s="4">
        <f>transbordos!Y14/transbordos!Y$35</f>
        <v>0.016125344880141942</v>
      </c>
      <c r="Z14" s="4">
        <f>transbordos!Z14/transbordos!Z$35</f>
        <v>0.016125344880141924</v>
      </c>
      <c r="AA14" s="4">
        <f>transbordos!AA14/transbordos!AA$35</f>
        <v>0.016125344880141924</v>
      </c>
      <c r="AB14" s="4">
        <f>transbordos!AB14/transbordos!AB$35</f>
        <v>0.016125344880141924</v>
      </c>
      <c r="AC14" s="4">
        <f>transbordos!AC14/transbordos!AC$35</f>
        <v>0.016125344880141917</v>
      </c>
      <c r="AD14" s="4">
        <f>transbordos!AD14/transbordos!AD$35</f>
        <v>0.01612534488014194</v>
      </c>
      <c r="AE14" s="4">
        <f>transbordos!AE14/transbordos!AE$35</f>
        <v>0.016125344880141924</v>
      </c>
      <c r="AF14" s="4">
        <f>transbordos!AF14/transbordos!AF$35</f>
        <v>0.016125344880141924</v>
      </c>
    </row>
    <row r="15" spans="1:32" ht="12.75">
      <c r="A15" s="2">
        <v>21</v>
      </c>
      <c r="B15" s="4">
        <f>transbordos!B15/transbordos!B$35</f>
        <v>0.03366245124782127</v>
      </c>
      <c r="C15" s="4">
        <f>transbordos!C15/transbordos!C$35</f>
        <v>0.03366245124782127</v>
      </c>
      <c r="D15" s="4">
        <f>transbordos!D15/transbordos!D$35</f>
        <v>0.033662451247821266</v>
      </c>
      <c r="E15" s="4">
        <f>transbordos!E15/transbordos!E$35</f>
        <v>0.033662451247821294</v>
      </c>
      <c r="F15" s="4">
        <f>transbordos!F15/transbordos!F$35</f>
        <v>0.03366245124782126</v>
      </c>
      <c r="G15" s="4">
        <f>transbordos!G15/transbordos!G$35</f>
        <v>0.0336624512478213</v>
      </c>
      <c r="H15" s="4">
        <f>transbordos!H15/transbordos!H$35</f>
        <v>0.03366245124782127</v>
      </c>
      <c r="I15" s="4">
        <f>transbordos!I15/transbordos!I$35</f>
        <v>0.033662451247821315</v>
      </c>
      <c r="J15" s="4">
        <f>transbordos!J15/transbordos!J$35</f>
        <v>0.03366245124782133</v>
      </c>
      <c r="K15" s="4">
        <f>transbordos!K15/transbordos!K$35</f>
        <v>0.03366245124782135</v>
      </c>
      <c r="L15" s="4">
        <f>transbordos!L15/transbordos!L$35</f>
        <v>0.03366245124782135</v>
      </c>
      <c r="M15" s="4">
        <f>transbordos!M15/transbordos!M$35</f>
        <v>0.0336624512478213</v>
      </c>
      <c r="N15" s="4">
        <f>transbordos!N15/transbordos!N$35</f>
        <v>0.03366245124782129</v>
      </c>
      <c r="O15" s="4">
        <f>transbordos!O15/transbordos!O$35</f>
        <v>0.03366245124782127</v>
      </c>
      <c r="P15" s="4">
        <f>transbordos!P15/transbordos!P$35</f>
        <v>0.03366245124782128</v>
      </c>
      <c r="Q15" s="4">
        <f>transbordos!Q15/transbordos!Q$35</f>
        <v>0.033662451247821294</v>
      </c>
      <c r="R15" s="4">
        <f>transbordos!R15/transbordos!R$35</f>
        <v>0.03366245124782133</v>
      </c>
      <c r="S15" s="4">
        <f>transbordos!S15/transbordos!S$35</f>
        <v>0.03366245124782133</v>
      </c>
      <c r="T15" s="4">
        <f>transbordos!T15/transbordos!T$35</f>
        <v>0.03366245124782131</v>
      </c>
      <c r="U15" s="4">
        <f>transbordos!U15/transbordos!U$35</f>
        <v>0.03366245124782124</v>
      </c>
      <c r="V15" s="4">
        <f>transbordos!V15/transbordos!V$35</f>
        <v>0.033662451247821294</v>
      </c>
      <c r="W15" s="4">
        <f>transbordos!W15/transbordos!W$35</f>
        <v>0.03366245124782131</v>
      </c>
      <c r="X15" s="4">
        <f>transbordos!X15/transbordos!X$35</f>
        <v>0.033662451247821266</v>
      </c>
      <c r="Y15" s="4">
        <f>transbordos!Y15/transbordos!Y$35</f>
        <v>0.03366245124782138</v>
      </c>
      <c r="Z15" s="4">
        <f>transbordos!Z15/transbordos!Z$35</f>
        <v>0.03366245124782131</v>
      </c>
      <c r="AA15" s="4">
        <f>transbordos!AA15/transbordos!AA$35</f>
        <v>0.03366245124782128</v>
      </c>
      <c r="AB15" s="4">
        <f>transbordos!AB15/transbordos!AB$35</f>
        <v>0.03366245124782133</v>
      </c>
      <c r="AC15" s="4">
        <f>transbordos!AC15/transbordos!AC$35</f>
        <v>0.0336624512478213</v>
      </c>
      <c r="AD15" s="4">
        <f>transbordos!AD15/transbordos!AD$35</f>
        <v>0.03366245124782133</v>
      </c>
      <c r="AE15" s="4">
        <f>transbordos!AE15/transbordos!AE$35</f>
        <v>0.033662451247821225</v>
      </c>
      <c r="AF15" s="4">
        <f>transbordos!AF15/transbordos!AF$35</f>
        <v>0.03366245124782127</v>
      </c>
    </row>
    <row r="16" spans="1:32" ht="12.75">
      <c r="A16" s="2">
        <v>22</v>
      </c>
      <c r="B16" s="4">
        <f>transbordos!B16/transbordos!B$35</f>
        <v>0.011777705697068236</v>
      </c>
      <c r="C16" s="4">
        <f>transbordos!C16/transbordos!C$35</f>
        <v>0.01177770569706822</v>
      </c>
      <c r="D16" s="4">
        <f>transbordos!D16/transbordos!D$35</f>
        <v>0.011777705697068234</v>
      </c>
      <c r="E16" s="4">
        <f>transbordos!E16/transbordos!E$35</f>
        <v>0.011777705697068206</v>
      </c>
      <c r="F16" s="4">
        <f>transbordos!F16/transbordos!F$35</f>
        <v>0.011777705697068224</v>
      </c>
      <c r="G16" s="4">
        <f>transbordos!G16/transbordos!G$35</f>
        <v>0.011777705697068224</v>
      </c>
      <c r="H16" s="4">
        <f>transbordos!H16/transbordos!H$35</f>
        <v>0.011777705697068224</v>
      </c>
      <c r="I16" s="4">
        <f>transbordos!I16/transbordos!I$35</f>
        <v>0.01177770569706822</v>
      </c>
      <c r="J16" s="4">
        <f>transbordos!J16/transbordos!J$35</f>
        <v>0.011777705697068258</v>
      </c>
      <c r="K16" s="4">
        <f>transbordos!K16/transbordos!K$35</f>
        <v>0.011777705697068224</v>
      </c>
      <c r="L16" s="4">
        <f>transbordos!L16/transbordos!L$35</f>
        <v>0.011777705697068217</v>
      </c>
      <c r="M16" s="4">
        <f>transbordos!M16/transbordos!M$35</f>
        <v>0.011777705697068243</v>
      </c>
      <c r="N16" s="4">
        <f>transbordos!N16/transbordos!N$35</f>
        <v>0.011777705697068222</v>
      </c>
      <c r="O16" s="4">
        <f>transbordos!O16/transbordos!O$35</f>
        <v>0.011777705697068222</v>
      </c>
      <c r="P16" s="4">
        <f>transbordos!P16/transbordos!P$35</f>
        <v>0.011777705697068238</v>
      </c>
      <c r="Q16" s="4">
        <f>transbordos!Q16/transbordos!Q$35</f>
        <v>0.011777705697068241</v>
      </c>
      <c r="R16" s="4">
        <f>transbordos!R16/transbordos!R$35</f>
        <v>0.011777705697068227</v>
      </c>
      <c r="S16" s="4">
        <f>transbordos!S16/transbordos!S$35</f>
        <v>0.011777705697068219</v>
      </c>
      <c r="T16" s="4">
        <f>transbordos!T16/transbordos!T$35</f>
        <v>0.011777705697068219</v>
      </c>
      <c r="U16" s="4">
        <f>transbordos!U16/transbordos!U$35</f>
        <v>0.011777705697068222</v>
      </c>
      <c r="V16" s="4">
        <f>transbordos!V16/transbordos!V$35</f>
        <v>0.011777705697068234</v>
      </c>
      <c r="W16" s="4">
        <f>transbordos!W16/transbordos!W$35</f>
        <v>0.011777705697068219</v>
      </c>
      <c r="X16" s="4">
        <f>transbordos!X16/transbordos!X$35</f>
        <v>0.011777705697068229</v>
      </c>
      <c r="Y16" s="4">
        <f>transbordos!Y16/transbordos!Y$35</f>
        <v>0.011777705697068229</v>
      </c>
      <c r="Z16" s="4">
        <f>transbordos!Z16/transbordos!Z$35</f>
        <v>0.011777705697068198</v>
      </c>
      <c r="AA16" s="4">
        <f>transbordos!AA16/transbordos!AA$35</f>
        <v>0.01177770569706823</v>
      </c>
      <c r="AB16" s="4">
        <f>transbordos!AB16/transbordos!AB$35</f>
        <v>0.011777705697068232</v>
      </c>
      <c r="AC16" s="4">
        <f>transbordos!AC16/transbordos!AC$35</f>
        <v>0.011777705697068215</v>
      </c>
      <c r="AD16" s="4">
        <f>transbordos!AD16/transbordos!AD$35</f>
        <v>0.011777705697068224</v>
      </c>
      <c r="AE16" s="4">
        <f>transbordos!AE16/transbordos!AE$35</f>
        <v>0.011777705697068222</v>
      </c>
      <c r="AF16" s="4">
        <f>transbordos!AF16/transbordos!AF$35</f>
        <v>0.011777705697068219</v>
      </c>
    </row>
    <row r="17" spans="1:32" ht="12.75">
      <c r="A17" s="2">
        <v>23</v>
      </c>
      <c r="B17" s="4">
        <f>transbordos!B17/transbordos!B$35</f>
        <v>0.028242068733732955</v>
      </c>
      <c r="C17" s="4">
        <f>transbordos!C17/transbordos!C$35</f>
        <v>0.02824206873373296</v>
      </c>
      <c r="D17" s="4">
        <f>transbordos!D17/transbordos!D$35</f>
        <v>0.028242068733732983</v>
      </c>
      <c r="E17" s="4">
        <f>transbordos!E17/transbordos!E$35</f>
        <v>0.028242068733733</v>
      </c>
      <c r="F17" s="4">
        <f>transbordos!F17/transbordos!F$35</f>
        <v>0.028242068733732986</v>
      </c>
      <c r="G17" s="4">
        <f>transbordos!G17/transbordos!G$35</f>
        <v>0.028242068733732976</v>
      </c>
      <c r="H17" s="4">
        <f>transbordos!H17/transbordos!H$35</f>
        <v>0.02824206873373296</v>
      </c>
      <c r="I17" s="4">
        <f>transbordos!I17/transbordos!I$35</f>
        <v>0.028242068733732983</v>
      </c>
      <c r="J17" s="4">
        <f>transbordos!J17/transbordos!J$35</f>
        <v>0.02824206873373301</v>
      </c>
      <c r="K17" s="4">
        <f>transbordos!K17/transbordos!K$35</f>
        <v>0.02824206873373307</v>
      </c>
      <c r="L17" s="4">
        <f>transbordos!L17/transbordos!L$35</f>
        <v>0.02824206873373299</v>
      </c>
      <c r="M17" s="4">
        <f>transbordos!M17/transbordos!M$35</f>
        <v>0.02824206873373299</v>
      </c>
      <c r="N17" s="4">
        <f>transbordos!N17/transbordos!N$35</f>
        <v>0.028242068733732955</v>
      </c>
      <c r="O17" s="4">
        <f>transbordos!O17/transbordos!O$35</f>
        <v>0.028242068733732993</v>
      </c>
      <c r="P17" s="4">
        <f>transbordos!P17/transbordos!P$35</f>
        <v>0.02824206873373298</v>
      </c>
      <c r="Q17" s="4">
        <f>transbordos!Q17/transbordos!Q$35</f>
        <v>0.028242068733732972</v>
      </c>
      <c r="R17" s="4">
        <f>transbordos!R17/transbordos!R$35</f>
        <v>0.028242068733732993</v>
      </c>
      <c r="S17" s="4">
        <f>transbordos!S17/transbordos!S$35</f>
        <v>0.02824206873373299</v>
      </c>
      <c r="T17" s="4">
        <f>transbordos!T17/transbordos!T$35</f>
        <v>0.028242068733732993</v>
      </c>
      <c r="U17" s="4">
        <f>transbordos!U17/transbordos!U$35</f>
        <v>0.028242068733732983</v>
      </c>
      <c r="V17" s="4">
        <f>transbordos!V17/transbordos!V$35</f>
        <v>0.028242068733732976</v>
      </c>
      <c r="W17" s="4">
        <f>transbordos!W17/transbordos!W$35</f>
        <v>0.028242068733733063</v>
      </c>
      <c r="X17" s="4">
        <f>transbordos!X17/transbordos!X$35</f>
        <v>0.02824206873373298</v>
      </c>
      <c r="Y17" s="4">
        <f>transbordos!Y17/transbordos!Y$35</f>
        <v>0.02824206873373299</v>
      </c>
      <c r="Z17" s="4">
        <f>transbordos!Z17/transbordos!Z$35</f>
        <v>0.02824206873373303</v>
      </c>
      <c r="AA17" s="4">
        <f>transbordos!AA17/transbordos!AA$35</f>
        <v>0.028242068733733</v>
      </c>
      <c r="AB17" s="4">
        <f>transbordos!AB17/transbordos!AB$35</f>
        <v>0.028242068733733014</v>
      </c>
      <c r="AC17" s="4">
        <f>transbordos!AC17/transbordos!AC$35</f>
        <v>0.028242068733732972</v>
      </c>
      <c r="AD17" s="4">
        <f>transbordos!AD17/transbordos!AD$35</f>
        <v>0.028242068733732965</v>
      </c>
      <c r="AE17" s="4">
        <f>transbordos!AE17/transbordos!AE$35</f>
        <v>0.028242068733733028</v>
      </c>
      <c r="AF17" s="4">
        <f>transbordos!AF17/transbordos!AF$35</f>
        <v>0.02824206873373297</v>
      </c>
    </row>
    <row r="18" spans="1:32" ht="12.75">
      <c r="A18" s="2">
        <v>24</v>
      </c>
      <c r="B18" s="4">
        <f>transbordos!B18/transbordos!B$35</f>
        <v>0.03981558193883214</v>
      </c>
      <c r="C18" s="4">
        <f>transbordos!C18/transbordos!C$35</f>
        <v>0.03981558193883209</v>
      </c>
      <c r="D18" s="4">
        <f>transbordos!D18/transbordos!D$35</f>
        <v>0.03981558193883211</v>
      </c>
      <c r="E18" s="4">
        <f>transbordos!E18/transbordos!E$35</f>
        <v>0.039815581938832306</v>
      </c>
      <c r="F18" s="4">
        <f>transbordos!F18/transbordos!F$35</f>
        <v>0.03981558193883223</v>
      </c>
      <c r="G18" s="4">
        <f>transbordos!G18/transbordos!G$35</f>
        <v>0.0398155819388321</v>
      </c>
      <c r="H18" s="4">
        <f>transbordos!H18/transbordos!H$35</f>
        <v>0.03981558193883213</v>
      </c>
      <c r="I18" s="4">
        <f>transbordos!I18/transbordos!I$35</f>
        <v>0.039815581938832126</v>
      </c>
      <c r="J18" s="4">
        <f>transbordos!J18/transbordos!J$35</f>
        <v>0.039815581938832154</v>
      </c>
      <c r="K18" s="4">
        <f>transbordos!K18/transbordos!K$35</f>
        <v>0.03981558193883212</v>
      </c>
      <c r="L18" s="4">
        <f>transbordos!L18/transbordos!L$35</f>
        <v>0.039815581938832105</v>
      </c>
      <c r="M18" s="4">
        <f>transbordos!M18/transbordos!M$35</f>
        <v>0.03981558193883228</v>
      </c>
      <c r="N18" s="4">
        <f>transbordos!N18/transbordos!N$35</f>
        <v>0.03981558193883209</v>
      </c>
      <c r="O18" s="4">
        <f>transbordos!O18/transbordos!O$35</f>
        <v>0.03981558193883205</v>
      </c>
      <c r="P18" s="4">
        <f>transbordos!P18/transbordos!P$35</f>
        <v>0.03981558193883211</v>
      </c>
      <c r="Q18" s="4">
        <f>transbordos!Q18/transbordos!Q$35</f>
        <v>0.03981558193883212</v>
      </c>
      <c r="R18" s="4">
        <f>transbordos!R18/transbordos!R$35</f>
        <v>0.03981558193883217</v>
      </c>
      <c r="S18" s="4">
        <f>transbordos!S18/transbordos!S$35</f>
        <v>0.03981558193883213</v>
      </c>
      <c r="T18" s="4">
        <f>transbordos!T18/transbordos!T$35</f>
        <v>0.03981558193883211</v>
      </c>
      <c r="U18" s="4">
        <f>transbordos!U18/transbordos!U$35</f>
        <v>0.039815581938832084</v>
      </c>
      <c r="V18" s="4">
        <f>transbordos!V18/transbordos!V$35</f>
        <v>0.03981558193883216</v>
      </c>
      <c r="W18" s="4">
        <f>transbordos!W18/transbordos!W$35</f>
        <v>0.039815581938832084</v>
      </c>
      <c r="X18" s="4">
        <f>transbordos!X18/transbordos!X$35</f>
        <v>0.03981558193883217</v>
      </c>
      <c r="Y18" s="4">
        <f>transbordos!Y18/transbordos!Y$35</f>
        <v>0.039815581938832105</v>
      </c>
      <c r="Z18" s="4">
        <f>transbordos!Z18/transbordos!Z$35</f>
        <v>0.03981558193883214</v>
      </c>
      <c r="AA18" s="4">
        <f>transbordos!AA18/transbordos!AA$35</f>
        <v>0.039815581938832105</v>
      </c>
      <c r="AB18" s="4">
        <f>transbordos!AB18/transbordos!AB$35</f>
        <v>0.039815581938832154</v>
      </c>
      <c r="AC18" s="4">
        <f>transbordos!AC18/transbordos!AC$35</f>
        <v>0.03981558193883214</v>
      </c>
      <c r="AD18" s="4">
        <f>transbordos!AD18/transbordos!AD$35</f>
        <v>0.039815581938832174</v>
      </c>
      <c r="AE18" s="4">
        <f>transbordos!AE18/transbordos!AE$35</f>
        <v>0.03981558193883219</v>
      </c>
      <c r="AF18" s="4">
        <f>transbordos!AF18/transbordos!AF$35</f>
        <v>0.03981558193883202</v>
      </c>
    </row>
    <row r="19" spans="1:32" ht="12.75">
      <c r="A19" s="2">
        <v>25</v>
      </c>
      <c r="B19" s="4">
        <f>transbordos!B19/transbordos!B$35</f>
        <v>0.041199987494431115</v>
      </c>
      <c r="C19" s="4">
        <f>transbordos!C19/transbordos!C$35</f>
        <v>0.04119998749443112</v>
      </c>
      <c r="D19" s="4">
        <f>transbordos!D19/transbordos!D$35</f>
        <v>0.041199987494431094</v>
      </c>
      <c r="E19" s="4">
        <f>transbordos!E19/transbordos!E$35</f>
        <v>0.04119998749443094</v>
      </c>
      <c r="F19" s="4">
        <f>transbordos!F19/transbordos!F$35</f>
        <v>0.041199987494431115</v>
      </c>
      <c r="G19" s="4">
        <f>transbordos!G19/transbordos!G$35</f>
        <v>0.04119998749443112</v>
      </c>
      <c r="H19" s="4">
        <f>transbordos!H19/transbordos!H$35</f>
        <v>0.041199987494431066</v>
      </c>
      <c r="I19" s="4">
        <f>transbordos!I19/transbordos!I$35</f>
        <v>0.04119998749443111</v>
      </c>
      <c r="J19" s="4">
        <f>transbordos!J19/transbordos!J$35</f>
        <v>0.041199987494431135</v>
      </c>
      <c r="K19" s="4">
        <f>transbordos!K19/transbordos!K$35</f>
        <v>0.04119998749443114</v>
      </c>
      <c r="L19" s="4">
        <f>transbordos!L19/transbordos!L$35</f>
        <v>0.041199987494431135</v>
      </c>
      <c r="M19" s="4">
        <f>transbordos!M19/transbordos!M$35</f>
        <v>0.04119998749443108</v>
      </c>
      <c r="N19" s="4">
        <f>transbordos!N19/transbordos!N$35</f>
        <v>0.04119998749443105</v>
      </c>
      <c r="O19" s="4">
        <f>transbordos!O19/transbordos!O$35</f>
        <v>0.04119998749443117</v>
      </c>
      <c r="P19" s="4">
        <f>transbordos!P19/transbordos!P$35</f>
        <v>0.04119998749443116</v>
      </c>
      <c r="Q19" s="4">
        <f>transbordos!Q19/transbordos!Q$35</f>
        <v>0.041199987494431094</v>
      </c>
      <c r="R19" s="4">
        <f>transbordos!R19/transbordos!R$35</f>
        <v>0.04119998749443114</v>
      </c>
      <c r="S19" s="4">
        <f>transbordos!S19/transbordos!S$35</f>
        <v>0.041199987494431094</v>
      </c>
      <c r="T19" s="4">
        <f>transbordos!T19/transbordos!T$35</f>
        <v>0.0411999874944311</v>
      </c>
      <c r="U19" s="4">
        <f>transbordos!U19/transbordos!U$35</f>
        <v>0.04119998749443116</v>
      </c>
      <c r="V19" s="4">
        <f>transbordos!V19/transbordos!V$35</f>
        <v>0.041199987494431</v>
      </c>
      <c r="W19" s="4">
        <f>transbordos!W19/transbordos!W$35</f>
        <v>0.041199987494431184</v>
      </c>
      <c r="X19" s="4">
        <f>transbordos!X19/transbordos!X$35</f>
        <v>0.041199987494431066</v>
      </c>
      <c r="Y19" s="4">
        <f>transbordos!Y19/transbordos!Y$35</f>
        <v>0.04119998749443097</v>
      </c>
      <c r="Z19" s="4">
        <f>transbordos!Z19/transbordos!Z$35</f>
        <v>0.041199987494431135</v>
      </c>
      <c r="AA19" s="4">
        <f>transbordos!AA19/transbordos!AA$35</f>
        <v>0.04119998749443115</v>
      </c>
      <c r="AB19" s="4">
        <f>transbordos!AB19/transbordos!AB$35</f>
        <v>0.0411999874944311</v>
      </c>
      <c r="AC19" s="4">
        <f>transbordos!AC19/transbordos!AC$35</f>
        <v>0.04119998749443109</v>
      </c>
      <c r="AD19" s="4">
        <f>transbordos!AD19/transbordos!AD$35</f>
        <v>0.041199987494431184</v>
      </c>
      <c r="AE19" s="4">
        <f>transbordos!AE19/transbordos!AE$35</f>
        <v>0.04119998749443112</v>
      </c>
      <c r="AF19" s="4">
        <f>transbordos!AF19/transbordos!AF$35</f>
        <v>0.04119998749443123</v>
      </c>
    </row>
    <row r="20" spans="1:32" ht="12.75">
      <c r="A20" s="2">
        <v>26</v>
      </c>
      <c r="B20" s="4">
        <f>transbordos!B20/transbordos!B$35</f>
        <v>0.04339530103249104</v>
      </c>
      <c r="C20" s="4">
        <f>transbordos!C20/transbordos!C$35</f>
        <v>0.04339530103249101</v>
      </c>
      <c r="D20" s="4">
        <f>transbordos!D20/transbordos!D$35</f>
        <v>0.04339530103249102</v>
      </c>
      <c r="E20" s="4">
        <f>transbordos!E20/transbordos!E$35</f>
        <v>0.04339530103249105</v>
      </c>
      <c r="F20" s="4">
        <f>transbordos!F20/transbordos!F$35</f>
        <v>0.043395301032490965</v>
      </c>
      <c r="G20" s="4">
        <f>transbordos!G20/transbordos!G$35</f>
        <v>0.04339530103249102</v>
      </c>
      <c r="H20" s="4">
        <f>transbordos!H20/transbordos!H$35</f>
        <v>0.04339530103249103</v>
      </c>
      <c r="I20" s="4">
        <f>transbordos!I20/transbordos!I$35</f>
        <v>0.043395301032491035</v>
      </c>
      <c r="J20" s="4">
        <f>transbordos!J20/transbordos!J$35</f>
        <v>0.04339530103249104</v>
      </c>
      <c r="K20" s="4">
        <f>transbordos!K20/transbordos!K$35</f>
        <v>0.0433953010324911</v>
      </c>
      <c r="L20" s="4">
        <f>transbordos!L20/transbordos!L$35</f>
        <v>0.043395301032490945</v>
      </c>
      <c r="M20" s="4">
        <f>transbordos!M20/transbordos!M$35</f>
        <v>0.04339530103249089</v>
      </c>
      <c r="N20" s="4">
        <f>transbordos!N20/transbordos!N$35</f>
        <v>0.043395301032491056</v>
      </c>
      <c r="O20" s="4">
        <f>transbordos!O20/transbordos!O$35</f>
        <v>0.043395301032491146</v>
      </c>
      <c r="P20" s="4">
        <f>transbordos!P20/transbordos!P$35</f>
        <v>0.043395301032490986</v>
      </c>
      <c r="Q20" s="4">
        <f>transbordos!Q20/transbordos!Q$35</f>
        <v>0.04339530103249081</v>
      </c>
      <c r="R20" s="4">
        <f>transbordos!R20/transbordos!R$35</f>
        <v>0.04339530103249105</v>
      </c>
      <c r="S20" s="4">
        <f>transbordos!S20/transbordos!S$35</f>
        <v>0.04339530103249104</v>
      </c>
      <c r="T20" s="4">
        <f>transbordos!T20/transbordos!T$35</f>
        <v>0.04339530103249105</v>
      </c>
      <c r="U20" s="4">
        <f>transbordos!U20/transbordos!U$35</f>
        <v>0.043395301032491056</v>
      </c>
      <c r="V20" s="4">
        <f>transbordos!V20/transbordos!V$35</f>
        <v>0.043395301032491146</v>
      </c>
      <c r="W20" s="4">
        <f>transbordos!W20/transbordos!W$35</f>
        <v>0.043395301032491035</v>
      </c>
      <c r="X20" s="4">
        <f>transbordos!X20/transbordos!X$35</f>
        <v>0.04339530103249096</v>
      </c>
      <c r="Y20" s="4">
        <f>transbordos!Y20/transbordos!Y$35</f>
        <v>0.04339530103249107</v>
      </c>
      <c r="Z20" s="4">
        <f>transbordos!Z20/transbordos!Z$35</f>
        <v>0.043395301032491056</v>
      </c>
      <c r="AA20" s="4">
        <f>transbordos!AA20/transbordos!AA$35</f>
        <v>0.04339530103249102</v>
      </c>
      <c r="AB20" s="4">
        <f>transbordos!AB20/transbordos!AB$35</f>
        <v>0.04339530103249104</v>
      </c>
      <c r="AC20" s="4">
        <f>transbordos!AC20/transbordos!AC$35</f>
        <v>0.04339530103249102</v>
      </c>
      <c r="AD20" s="4">
        <f>transbordos!AD20/transbordos!AD$35</f>
        <v>0.04339530103249104</v>
      </c>
      <c r="AE20" s="4">
        <f>transbordos!AE20/transbordos!AE$35</f>
        <v>0.04339530103249105</v>
      </c>
      <c r="AF20" s="4">
        <f>transbordos!AF20/transbordos!AF$35</f>
        <v>0.04339530103249101</v>
      </c>
    </row>
    <row r="21" spans="1:32" ht="12.75">
      <c r="A21" s="2">
        <v>27</v>
      </c>
      <c r="B21" s="4">
        <f>transbordos!B21/transbordos!B$35</f>
        <v>0.057339987338111464</v>
      </c>
      <c r="C21" s="4">
        <f>transbordos!C21/transbordos!C$35</f>
        <v>0.05733998733811153</v>
      </c>
      <c r="D21" s="4">
        <f>transbordos!D21/transbordos!D$35</f>
        <v>0.057339987338111395</v>
      </c>
      <c r="E21" s="4">
        <f>transbordos!E21/transbordos!E$35</f>
        <v>0.05733998733811133</v>
      </c>
      <c r="F21" s="4">
        <f>transbordos!F21/transbordos!F$35</f>
        <v>0.05733998733811153</v>
      </c>
      <c r="G21" s="4">
        <f>transbordos!G21/transbordos!G$35</f>
        <v>0.05733998733811148</v>
      </c>
      <c r="H21" s="4">
        <f>transbordos!H21/transbordos!H$35</f>
        <v>0.057339987338111485</v>
      </c>
      <c r="I21" s="4">
        <f>transbordos!I21/transbordos!I$35</f>
        <v>0.057339987338111506</v>
      </c>
      <c r="J21" s="4">
        <f>transbordos!J21/transbordos!J$35</f>
        <v>0.057339987338111534</v>
      </c>
      <c r="K21" s="4">
        <f>transbordos!K21/transbordos!K$35</f>
        <v>0.05733998733811154</v>
      </c>
      <c r="L21" s="4">
        <f>transbordos!L21/transbordos!L$35</f>
        <v>0.05733998733811149</v>
      </c>
      <c r="M21" s="4">
        <f>transbordos!M21/transbordos!M$35</f>
        <v>0.05733998733811164</v>
      </c>
      <c r="N21" s="4">
        <f>transbordos!N21/transbordos!N$35</f>
        <v>0.0573399873381115</v>
      </c>
      <c r="O21" s="4">
        <f>transbordos!O21/transbordos!O$35</f>
        <v>0.05733998733811151</v>
      </c>
      <c r="P21" s="4">
        <f>transbordos!P21/transbordos!P$35</f>
        <v>0.05733998733811147</v>
      </c>
      <c r="Q21" s="4">
        <f>transbordos!Q21/transbordos!Q$35</f>
        <v>0.05733998733811156</v>
      </c>
      <c r="R21" s="4">
        <f>transbordos!R21/transbordos!R$35</f>
        <v>0.05733998733811134</v>
      </c>
      <c r="S21" s="4">
        <f>transbordos!S21/transbordos!S$35</f>
        <v>0.0573399873381115</v>
      </c>
      <c r="T21" s="4">
        <f>transbordos!T21/transbordos!T$35</f>
        <v>0.057339987338111485</v>
      </c>
      <c r="U21" s="4">
        <f>transbordos!U21/transbordos!U$35</f>
        <v>0.05733998733811142</v>
      </c>
      <c r="V21" s="4">
        <f>transbordos!V21/transbordos!V$35</f>
        <v>0.0573399873381117</v>
      </c>
      <c r="W21" s="4">
        <f>transbordos!W21/transbordos!W$35</f>
        <v>0.05733998733811153</v>
      </c>
      <c r="X21" s="4">
        <f>transbordos!X21/transbordos!X$35</f>
        <v>0.057339987338111624</v>
      </c>
      <c r="Y21" s="4">
        <f>transbordos!Y21/transbordos!Y$35</f>
        <v>0.05733998733811143</v>
      </c>
      <c r="Z21" s="4">
        <f>transbordos!Z21/transbordos!Z$35</f>
        <v>0.057339987338111485</v>
      </c>
      <c r="AA21" s="4">
        <f>transbordos!AA21/transbordos!AA$35</f>
        <v>0.05733998733811149</v>
      </c>
      <c r="AB21" s="4">
        <f>transbordos!AB21/transbordos!AB$35</f>
        <v>0.0573399873381115</v>
      </c>
      <c r="AC21" s="4">
        <f>transbordos!AC21/transbordos!AC$35</f>
        <v>0.05733998733811149</v>
      </c>
      <c r="AD21" s="4">
        <f>transbordos!AD21/transbordos!AD$35</f>
        <v>0.05733998733811147</v>
      </c>
      <c r="AE21" s="4">
        <f>transbordos!AE21/transbordos!AE$35</f>
        <v>0.05733998733811145</v>
      </c>
      <c r="AF21" s="4">
        <f>transbordos!AF21/transbordos!AF$35</f>
        <v>0.05733998733811161</v>
      </c>
    </row>
    <row r="22" spans="1:32" ht="12.75">
      <c r="A22" s="2">
        <v>30</v>
      </c>
      <c r="B22" s="4">
        <f>transbordos!B22/transbordos!B$35</f>
        <v>0.013917330373682042</v>
      </c>
      <c r="C22" s="4">
        <f>transbordos!C22/transbordos!C$35</f>
        <v>0.013917330373681983</v>
      </c>
      <c r="D22" s="4">
        <f>transbordos!D22/transbordos!D$35</f>
        <v>0.013917330373682018</v>
      </c>
      <c r="E22" s="4">
        <f>transbordos!E22/transbordos!E$35</f>
        <v>0.01391733037368203</v>
      </c>
      <c r="F22" s="4">
        <f>transbordos!F22/transbordos!F$35</f>
        <v>0.013917330373682037</v>
      </c>
      <c r="G22" s="4">
        <f>transbordos!G22/transbordos!G$35</f>
        <v>0.013917330373682021</v>
      </c>
      <c r="H22" s="4">
        <f>transbordos!H22/transbordos!H$35</f>
        <v>0.013917330373682054</v>
      </c>
      <c r="I22" s="4">
        <f>transbordos!I22/transbordos!I$35</f>
        <v>0.013917330373682018</v>
      </c>
      <c r="J22" s="4">
        <f>transbordos!J22/transbordos!J$35</f>
        <v>0.013917330373682044</v>
      </c>
      <c r="K22" s="4">
        <f>transbordos!K22/transbordos!K$35</f>
        <v>0.01391733037368203</v>
      </c>
      <c r="L22" s="4">
        <f>transbordos!L22/transbordos!L$35</f>
        <v>0.013917330373682034</v>
      </c>
      <c r="M22" s="4">
        <f>transbordos!M22/transbordos!M$35</f>
        <v>0.013917330373682044</v>
      </c>
      <c r="N22" s="4">
        <f>transbordos!N22/transbordos!N$35</f>
        <v>0.013917330373681997</v>
      </c>
      <c r="O22" s="4">
        <f>transbordos!O22/transbordos!O$35</f>
        <v>0.013917330373682023</v>
      </c>
      <c r="P22" s="4">
        <f>transbordos!P22/transbordos!P$35</f>
        <v>0.013917330373682021</v>
      </c>
      <c r="Q22" s="4">
        <f>transbordos!Q22/transbordos!Q$35</f>
        <v>0.013917330373682034</v>
      </c>
      <c r="R22" s="4">
        <f>transbordos!R22/transbordos!R$35</f>
        <v>0.013917330373682042</v>
      </c>
      <c r="S22" s="4">
        <f>transbordos!S22/transbordos!S$35</f>
        <v>0.013917330373682014</v>
      </c>
      <c r="T22" s="4">
        <f>transbordos!T22/transbordos!T$35</f>
        <v>0.013917330373682027</v>
      </c>
      <c r="U22" s="4">
        <f>transbordos!U22/transbordos!U$35</f>
        <v>0.013917330373682027</v>
      </c>
      <c r="V22" s="4">
        <f>transbordos!V22/transbordos!V$35</f>
        <v>0.013917330373682032</v>
      </c>
      <c r="W22" s="4">
        <f>transbordos!W22/transbordos!W$35</f>
        <v>0.013917330373682021</v>
      </c>
      <c r="X22" s="4">
        <f>transbordos!X22/transbordos!X$35</f>
        <v>0.013917330373682006</v>
      </c>
      <c r="Y22" s="4">
        <f>transbordos!Y22/transbordos!Y$35</f>
        <v>0.01391733037368205</v>
      </c>
      <c r="Z22" s="4">
        <f>transbordos!Z22/transbordos!Z$35</f>
        <v>0.01391733037368205</v>
      </c>
      <c r="AA22" s="4">
        <f>transbordos!AA22/transbordos!AA$35</f>
        <v>0.013917330373682004</v>
      </c>
      <c r="AB22" s="4">
        <f>transbordos!AB22/transbordos!AB$35</f>
        <v>0.013917330373682065</v>
      </c>
      <c r="AC22" s="4">
        <f>transbordos!AC22/transbordos!AC$35</f>
        <v>0.013917330373682039</v>
      </c>
      <c r="AD22" s="4">
        <f>transbordos!AD22/transbordos!AD$35</f>
        <v>0.013917330373682025</v>
      </c>
      <c r="AE22" s="4">
        <f>transbordos!AE22/transbordos!AE$35</f>
        <v>0.013917330373682023</v>
      </c>
      <c r="AF22" s="4">
        <f>transbordos!AF22/transbordos!AF$35</f>
        <v>0.013917330373682028</v>
      </c>
    </row>
    <row r="23" spans="1:32" ht="12.75">
      <c r="A23" s="2">
        <v>31</v>
      </c>
      <c r="B23" s="4">
        <f>transbordos!B23/transbordos!B$35</f>
        <v>0.014286635454851003</v>
      </c>
      <c r="C23" s="4">
        <f>transbordos!C23/transbordos!C$35</f>
        <v>0.014286635454850953</v>
      </c>
      <c r="D23" s="4">
        <f>transbordos!D23/transbordos!D$35</f>
        <v>0.014286635454850956</v>
      </c>
      <c r="E23" s="4">
        <f>transbordos!E23/transbordos!E$35</f>
        <v>0.01428663545485097</v>
      </c>
      <c r="F23" s="4">
        <f>transbordos!F23/transbordos!F$35</f>
        <v>0.014286635454851006</v>
      </c>
      <c r="G23" s="4">
        <f>transbordos!G23/transbordos!G$35</f>
        <v>0.01428663545485099</v>
      </c>
      <c r="H23" s="4">
        <f>transbordos!H23/transbordos!H$35</f>
        <v>0.014286635454850987</v>
      </c>
      <c r="I23" s="4">
        <f>transbordos!I23/transbordos!I$35</f>
        <v>0.01428663545485097</v>
      </c>
      <c r="J23" s="4">
        <f>transbordos!J23/transbordos!J$35</f>
        <v>0.014286635454850987</v>
      </c>
      <c r="K23" s="4">
        <f>transbordos!K23/transbordos!K$35</f>
        <v>0.014286635454850987</v>
      </c>
      <c r="L23" s="4">
        <f>transbordos!L23/transbordos!L$35</f>
        <v>0.014286635454850979</v>
      </c>
      <c r="M23" s="4">
        <f>transbordos!M23/transbordos!M$35</f>
        <v>0.014286635454851</v>
      </c>
      <c r="N23" s="4">
        <f>transbordos!N23/transbordos!N$35</f>
        <v>0.014286635454850961</v>
      </c>
      <c r="O23" s="4">
        <f>transbordos!O23/transbordos!O$35</f>
        <v>0.014286635454850987</v>
      </c>
      <c r="P23" s="4">
        <f>transbordos!P23/transbordos!P$35</f>
        <v>0.014286635454850987</v>
      </c>
      <c r="Q23" s="4">
        <f>transbordos!Q23/transbordos!Q$35</f>
        <v>0.014286635454850961</v>
      </c>
      <c r="R23" s="4">
        <f>transbordos!R23/transbordos!R$35</f>
        <v>0.014286635454850979</v>
      </c>
      <c r="S23" s="4">
        <f>transbordos!S23/transbordos!S$35</f>
        <v>0.014286635454850979</v>
      </c>
      <c r="T23" s="4">
        <f>transbordos!T23/transbordos!T$35</f>
        <v>0.014286635454851034</v>
      </c>
      <c r="U23" s="4">
        <f>transbordos!U23/transbordos!U$35</f>
        <v>0.014286635454850984</v>
      </c>
      <c r="V23" s="4">
        <f>transbordos!V23/transbordos!V$35</f>
        <v>0.01428663545485099</v>
      </c>
      <c r="W23" s="4">
        <f>transbordos!W23/transbordos!W$35</f>
        <v>0.014286635454850984</v>
      </c>
      <c r="X23" s="4">
        <f>transbordos!X23/transbordos!X$35</f>
        <v>0.014286635454850965</v>
      </c>
      <c r="Y23" s="4">
        <f>transbordos!Y23/transbordos!Y$35</f>
        <v>0.014286635454850982</v>
      </c>
      <c r="Z23" s="4">
        <f>transbordos!Z23/transbordos!Z$35</f>
        <v>0.014286635454850953</v>
      </c>
      <c r="AA23" s="4">
        <f>transbordos!AA23/transbordos!AA$35</f>
        <v>0.014286635454851006</v>
      </c>
      <c r="AB23" s="4">
        <f>transbordos!AB23/transbordos!AB$35</f>
        <v>0.014286635454850993</v>
      </c>
      <c r="AC23" s="4">
        <f>transbordos!AC23/transbordos!AC$35</f>
        <v>0.014286635454851008</v>
      </c>
      <c r="AD23" s="4">
        <f>transbordos!AD23/transbordos!AD$35</f>
        <v>0.014286635454850984</v>
      </c>
      <c r="AE23" s="4">
        <f>transbordos!AE23/transbordos!AE$35</f>
        <v>0.014286635454850989</v>
      </c>
      <c r="AF23" s="4">
        <f>transbordos!AF23/transbordos!AF$35</f>
        <v>0.014286635454850961</v>
      </c>
    </row>
    <row r="24" spans="1:32" ht="12.75">
      <c r="A24" s="2">
        <v>32</v>
      </c>
      <c r="B24" s="4">
        <f>transbordos!B24/transbordos!B$35</f>
        <v>0.04027574779393944</v>
      </c>
      <c r="C24" s="4">
        <f>transbordos!C24/transbordos!C$35</f>
        <v>0.04027574779393948</v>
      </c>
      <c r="D24" s="4">
        <f>transbordos!D24/transbordos!D$35</f>
        <v>0.040275747793939456</v>
      </c>
      <c r="E24" s="4">
        <f>transbordos!E24/transbordos!E$35</f>
        <v>0.04027574779393956</v>
      </c>
      <c r="F24" s="4">
        <f>transbordos!F24/transbordos!F$35</f>
        <v>0.04027574779393948</v>
      </c>
      <c r="G24" s="4">
        <f>transbordos!G24/transbordos!G$35</f>
        <v>0.040275747793939484</v>
      </c>
      <c r="H24" s="4">
        <f>transbordos!H24/transbordos!H$35</f>
        <v>0.040275747793939484</v>
      </c>
      <c r="I24" s="4">
        <f>transbordos!I24/transbordos!I$35</f>
        <v>0.04027574779393947</v>
      </c>
      <c r="J24" s="4">
        <f>transbordos!J24/transbordos!J$35</f>
        <v>0.04027574779393951</v>
      </c>
      <c r="K24" s="4">
        <f>transbordos!K24/transbordos!K$35</f>
        <v>0.040275747793939484</v>
      </c>
      <c r="L24" s="4">
        <f>transbordos!L24/transbordos!L$35</f>
        <v>0.0402757477939394</v>
      </c>
      <c r="M24" s="4">
        <f>transbordos!M24/transbordos!M$35</f>
        <v>0.04027574779393948</v>
      </c>
      <c r="N24" s="4">
        <f>transbordos!N24/transbordos!N$35</f>
        <v>0.040275747793939484</v>
      </c>
      <c r="O24" s="4">
        <f>transbordos!O24/transbordos!O$35</f>
        <v>0.04027574779393948</v>
      </c>
      <c r="P24" s="4">
        <f>transbordos!P24/transbordos!P$35</f>
        <v>0.04027574779393958</v>
      </c>
      <c r="Q24" s="4">
        <f>transbordos!Q24/transbordos!Q$35</f>
        <v>0.040275747793939456</v>
      </c>
      <c r="R24" s="4">
        <f>transbordos!R24/transbordos!R$35</f>
        <v>0.040275747793939484</v>
      </c>
      <c r="S24" s="4">
        <f>transbordos!S24/transbordos!S$35</f>
        <v>0.040275747793939484</v>
      </c>
      <c r="T24" s="4">
        <f>transbordos!T24/transbordos!T$35</f>
        <v>0.04027574779393943</v>
      </c>
      <c r="U24" s="4">
        <f>transbordos!U24/transbordos!U$35</f>
        <v>0.04027574779393944</v>
      </c>
      <c r="V24" s="4">
        <f>transbordos!V24/transbordos!V$35</f>
        <v>0.04027574779393949</v>
      </c>
      <c r="W24" s="4">
        <f>transbordos!W24/transbordos!W$35</f>
        <v>0.0402757477939394</v>
      </c>
      <c r="X24" s="4">
        <f>transbordos!X24/transbordos!X$35</f>
        <v>0.0402757477939396</v>
      </c>
      <c r="Y24" s="4">
        <f>transbordos!Y24/transbordos!Y$35</f>
        <v>0.040275747793939345</v>
      </c>
      <c r="Z24" s="4">
        <f>transbordos!Z24/transbordos!Z$35</f>
        <v>0.040275747793939526</v>
      </c>
      <c r="AA24" s="4">
        <f>transbordos!AA24/transbordos!AA$35</f>
        <v>0.04027574779393952</v>
      </c>
      <c r="AB24" s="4">
        <f>transbordos!AB24/transbordos!AB$35</f>
        <v>0.04027574779393947</v>
      </c>
      <c r="AC24" s="4">
        <f>transbordos!AC24/transbordos!AC$35</f>
        <v>0.040275747793939484</v>
      </c>
      <c r="AD24" s="4">
        <f>transbordos!AD24/transbordos!AD$35</f>
        <v>0.04027574779393947</v>
      </c>
      <c r="AE24" s="4">
        <f>transbordos!AE24/transbordos!AE$35</f>
        <v>0.04027574779393952</v>
      </c>
      <c r="AF24" s="4">
        <f>transbordos!AF24/transbordos!AF$35</f>
        <v>0.04027574779393952</v>
      </c>
    </row>
    <row r="25" spans="1:32" ht="12.75">
      <c r="A25" s="2">
        <v>33</v>
      </c>
      <c r="B25" s="4">
        <f>transbordos!B25/transbordos!B$35</f>
        <v>0.01809497197970971</v>
      </c>
      <c r="C25" s="4">
        <f>transbordos!C25/transbordos!C$35</f>
        <v>0.018094971979709756</v>
      </c>
      <c r="D25" s="4">
        <f>transbordos!D25/transbordos!D$35</f>
        <v>0.018094971979709693</v>
      </c>
      <c r="E25" s="4">
        <f>transbordos!E25/transbordos!E$35</f>
        <v>0.018094971979709728</v>
      </c>
      <c r="F25" s="4">
        <f>transbordos!F25/transbordos!F$35</f>
        <v>0.018094971979709735</v>
      </c>
      <c r="G25" s="4">
        <f>transbordos!G25/transbordos!G$35</f>
        <v>0.018094971979709728</v>
      </c>
      <c r="H25" s="4">
        <f>transbordos!H25/transbordos!H$35</f>
        <v>0.018094971979709714</v>
      </c>
      <c r="I25" s="4">
        <f>transbordos!I25/transbordos!I$35</f>
        <v>0.01809497197970973</v>
      </c>
      <c r="J25" s="4">
        <f>transbordos!J25/transbordos!J$35</f>
        <v>0.01809497197970976</v>
      </c>
      <c r="K25" s="4">
        <f>transbordos!K25/transbordos!K$35</f>
        <v>0.01809497197970975</v>
      </c>
      <c r="L25" s="4">
        <f>transbordos!L25/transbordos!L$35</f>
        <v>0.018094971979709787</v>
      </c>
      <c r="M25" s="4">
        <f>transbordos!M25/transbordos!M$35</f>
        <v>0.018094971979709724</v>
      </c>
      <c r="N25" s="4">
        <f>transbordos!N25/transbordos!N$35</f>
        <v>0.018094971979709676</v>
      </c>
      <c r="O25" s="4">
        <f>transbordos!O25/transbordos!O$35</f>
        <v>0.01809497197970972</v>
      </c>
      <c r="P25" s="4">
        <f>transbordos!P25/transbordos!P$35</f>
        <v>0.01809497197970969</v>
      </c>
      <c r="Q25" s="4">
        <f>transbordos!Q25/transbordos!Q$35</f>
        <v>0.01809497197970969</v>
      </c>
      <c r="R25" s="4">
        <f>transbordos!R25/transbordos!R$35</f>
        <v>0.018094971979709704</v>
      </c>
      <c r="S25" s="4">
        <f>transbordos!S25/transbordos!S$35</f>
        <v>0.018094971979709714</v>
      </c>
      <c r="T25" s="4">
        <f>transbordos!T25/transbordos!T$35</f>
        <v>0.018094971979709707</v>
      </c>
      <c r="U25" s="4">
        <f>transbordos!U25/transbordos!U$35</f>
        <v>0.018094971979709686</v>
      </c>
      <c r="V25" s="4">
        <f>transbordos!V25/transbordos!V$35</f>
        <v>0.01809497197970974</v>
      </c>
      <c r="W25" s="4">
        <f>transbordos!W25/transbordos!W$35</f>
        <v>0.01809497197970971</v>
      </c>
      <c r="X25" s="4">
        <f>transbordos!X25/transbordos!X$35</f>
        <v>0.0180949719797097</v>
      </c>
      <c r="Y25" s="4">
        <f>transbordos!Y25/transbordos!Y$35</f>
        <v>0.018094971979709735</v>
      </c>
      <c r="Z25" s="4">
        <f>transbordos!Z25/transbordos!Z$35</f>
        <v>0.018094971979709707</v>
      </c>
      <c r="AA25" s="4">
        <f>transbordos!AA25/transbordos!AA$35</f>
        <v>0.01809497197970975</v>
      </c>
      <c r="AB25" s="4">
        <f>transbordos!AB25/transbordos!AB$35</f>
        <v>0.018094971979709707</v>
      </c>
      <c r="AC25" s="4">
        <f>transbordos!AC25/transbordos!AC$35</f>
        <v>0.018094971979709717</v>
      </c>
      <c r="AD25" s="4">
        <f>transbordos!AD25/transbordos!AD$35</f>
        <v>0.018094971979709704</v>
      </c>
      <c r="AE25" s="4">
        <f>transbordos!AE25/transbordos!AE$35</f>
        <v>0.018094971979709704</v>
      </c>
      <c r="AF25" s="4">
        <f>transbordos!AF25/transbordos!AF$35</f>
        <v>0.01809497197970971</v>
      </c>
    </row>
    <row r="26" spans="1:32" ht="12.75">
      <c r="A26" s="2">
        <v>36</v>
      </c>
      <c r="B26" s="4">
        <f>transbordos!B26/transbordos!B$35</f>
        <v>0.03228488467520692</v>
      </c>
      <c r="C26" s="4">
        <f>transbordos!C26/transbordos!C$35</f>
        <v>0.03228488467520698</v>
      </c>
      <c r="D26" s="4">
        <f>transbordos!D26/transbordos!D$35</f>
        <v>0.03228488467520693</v>
      </c>
      <c r="E26" s="4">
        <f>transbordos!E26/transbordos!E$35</f>
        <v>0.03228488467520693</v>
      </c>
      <c r="F26" s="4">
        <f>transbordos!F26/transbordos!F$35</f>
        <v>0.032284884675206904</v>
      </c>
      <c r="G26" s="4">
        <f>transbordos!G26/transbordos!G$35</f>
        <v>0.03228488467520694</v>
      </c>
      <c r="H26" s="4">
        <f>transbordos!H26/transbordos!H$35</f>
        <v>0.0322848846752069</v>
      </c>
      <c r="I26" s="4">
        <f>transbordos!I26/transbordos!I$35</f>
        <v>0.032284884675206925</v>
      </c>
      <c r="J26" s="4">
        <f>transbordos!J26/transbordos!J$35</f>
        <v>0.03228488467520695</v>
      </c>
      <c r="K26" s="4">
        <f>transbordos!K26/transbordos!K$35</f>
        <v>0.03228488467520689</v>
      </c>
      <c r="L26" s="4">
        <f>transbordos!L26/transbordos!L$35</f>
        <v>0.032284884675206973</v>
      </c>
      <c r="M26" s="4">
        <f>transbordos!M26/transbordos!M$35</f>
        <v>0.03228488467520694</v>
      </c>
      <c r="N26" s="4">
        <f>transbordos!N26/transbordos!N$35</f>
        <v>0.03228488467520687</v>
      </c>
      <c r="O26" s="4">
        <f>transbordos!O26/transbordos!O$35</f>
        <v>0.03228488467520707</v>
      </c>
      <c r="P26" s="4">
        <f>transbordos!P26/transbordos!P$35</f>
        <v>0.03228488467520692</v>
      </c>
      <c r="Q26" s="4">
        <f>transbordos!Q26/transbordos!Q$35</f>
        <v>0.032284884675206925</v>
      </c>
      <c r="R26" s="4">
        <f>transbordos!R26/transbordos!R$35</f>
        <v>0.032284884675206925</v>
      </c>
      <c r="S26" s="4">
        <f>transbordos!S26/transbordos!S$35</f>
        <v>0.032284884675206904</v>
      </c>
      <c r="T26" s="4">
        <f>transbordos!T26/transbordos!T$35</f>
        <v>0.03228488467520692</v>
      </c>
      <c r="U26" s="4">
        <f>transbordos!U26/transbordos!U$35</f>
        <v>0.032284884675206925</v>
      </c>
      <c r="V26" s="4">
        <f>transbordos!V26/transbordos!V$35</f>
        <v>0.03228488467520694</v>
      </c>
      <c r="W26" s="4">
        <f>transbordos!W26/transbordos!W$35</f>
        <v>0.03228488467520688</v>
      </c>
      <c r="X26" s="4">
        <f>transbordos!X26/transbordos!X$35</f>
        <v>0.03228488467520689</v>
      </c>
      <c r="Y26" s="4">
        <f>transbordos!Y26/transbordos!Y$35</f>
        <v>0.03228488467520693</v>
      </c>
      <c r="Z26" s="4">
        <f>transbordos!Z26/transbordos!Z$35</f>
        <v>0.032284884675206946</v>
      </c>
      <c r="AA26" s="4">
        <f>transbordos!AA26/transbordos!AA$35</f>
        <v>0.03228488467520696</v>
      </c>
      <c r="AB26" s="4">
        <f>transbordos!AB26/transbordos!AB$35</f>
        <v>0.03228488467520696</v>
      </c>
      <c r="AC26" s="4">
        <f>transbordos!AC26/transbordos!AC$35</f>
        <v>0.032284884675206904</v>
      </c>
      <c r="AD26" s="4">
        <f>transbordos!AD26/transbordos!AD$35</f>
        <v>0.03228488467520689</v>
      </c>
      <c r="AE26" s="4">
        <f>transbordos!AE26/transbordos!AE$35</f>
        <v>0.03228488467520697</v>
      </c>
      <c r="AF26" s="4">
        <f>transbordos!AF26/transbordos!AF$35</f>
        <v>0.03228488467520692</v>
      </c>
    </row>
    <row r="27" spans="1:32" ht="12.75">
      <c r="A27" s="2">
        <v>40</v>
      </c>
      <c r="B27" s="4">
        <f>transbordos!B27/transbordos!B$35</f>
        <v>0.008189193625286263</v>
      </c>
      <c r="C27" s="4">
        <f>transbordos!C27/transbordos!C$35</f>
        <v>0.008189193625286263</v>
      </c>
      <c r="D27" s="4">
        <f>transbordos!D27/transbordos!D$35</f>
        <v>0.008189193625286258</v>
      </c>
      <c r="E27" s="4">
        <f>transbordos!E27/transbordos!E$35</f>
        <v>0.008189193625286272</v>
      </c>
      <c r="F27" s="4">
        <f>transbordos!F27/transbordos!F$35</f>
        <v>0.008189193625286275</v>
      </c>
      <c r="G27" s="4">
        <f>transbordos!G27/transbordos!G$35</f>
        <v>0.008189193625286256</v>
      </c>
      <c r="H27" s="4">
        <f>transbordos!H27/transbordos!H$35</f>
        <v>0.008189193625286254</v>
      </c>
      <c r="I27" s="4">
        <f>transbordos!I27/transbordos!I$35</f>
        <v>0.008189193625286246</v>
      </c>
      <c r="J27" s="4">
        <f>transbordos!J27/transbordos!J$35</f>
        <v>0.008189193625286265</v>
      </c>
      <c r="K27" s="4">
        <f>transbordos!K27/transbordos!K$35</f>
        <v>0.008189193625286268</v>
      </c>
      <c r="L27" s="4">
        <f>transbordos!L27/transbordos!L$35</f>
        <v>0.008189193625286256</v>
      </c>
      <c r="M27" s="4">
        <f>transbordos!M27/transbordos!M$35</f>
        <v>0.008189193625286254</v>
      </c>
      <c r="N27" s="4">
        <f>transbordos!N27/transbordos!N$35</f>
        <v>0.008189193625286263</v>
      </c>
      <c r="O27" s="4">
        <f>transbordos!O27/transbordos!O$35</f>
        <v>0.008189193625286268</v>
      </c>
      <c r="P27" s="4">
        <f>transbordos!P27/transbordos!P$35</f>
        <v>0.008189193625286244</v>
      </c>
      <c r="Q27" s="4">
        <f>transbordos!Q27/transbordos!Q$35</f>
        <v>0.008189193625286277</v>
      </c>
      <c r="R27" s="4">
        <f>transbordos!R27/transbordos!R$35</f>
        <v>0.008189193625286282</v>
      </c>
      <c r="S27" s="4">
        <f>transbordos!S27/transbordos!S$35</f>
        <v>0.008189193625286265</v>
      </c>
      <c r="T27" s="4">
        <f>transbordos!T27/transbordos!T$35</f>
        <v>0.008189193625286252</v>
      </c>
      <c r="U27" s="4">
        <f>transbordos!U27/transbordos!U$35</f>
        <v>0.008189193625286258</v>
      </c>
      <c r="V27" s="4">
        <f>transbordos!V27/transbordos!V$35</f>
        <v>0.008189193625286273</v>
      </c>
      <c r="W27" s="4">
        <f>transbordos!W27/transbordos!W$35</f>
        <v>0.00818919362528625</v>
      </c>
      <c r="X27" s="4">
        <f>transbordos!X27/transbordos!X$35</f>
        <v>0.008189193625286249</v>
      </c>
      <c r="Y27" s="4">
        <f>transbordos!Y27/transbordos!Y$35</f>
        <v>0.008189193625286249</v>
      </c>
      <c r="Z27" s="4">
        <f>transbordos!Z27/transbordos!Z$35</f>
        <v>0.008189193625286261</v>
      </c>
      <c r="AA27" s="4">
        <f>transbordos!AA27/transbordos!AA$35</f>
        <v>0.008189193625286289</v>
      </c>
      <c r="AB27" s="4">
        <f>transbordos!AB27/transbordos!AB$35</f>
        <v>0.008189193625286273</v>
      </c>
      <c r="AC27" s="4">
        <f>transbordos!AC27/transbordos!AC$35</f>
        <v>0.008189193625286239</v>
      </c>
      <c r="AD27" s="4">
        <f>transbordos!AD27/transbordos!AD$35</f>
        <v>0.008189193625286261</v>
      </c>
      <c r="AE27" s="4">
        <f>transbordos!AE27/transbordos!AE$35</f>
        <v>0.008189193625286254</v>
      </c>
      <c r="AF27" s="4">
        <f>transbordos!AF27/transbordos!AF$35</f>
        <v>0.008189193625286261</v>
      </c>
    </row>
    <row r="28" spans="1:32" ht="12.75">
      <c r="A28" s="2">
        <v>41</v>
      </c>
      <c r="B28" s="4">
        <f>transbordos!B28/transbordos!B$35</f>
        <v>0.00679013310614884</v>
      </c>
      <c r="C28" s="4">
        <f>transbordos!C28/transbordos!C$35</f>
        <v>0.006790133106148832</v>
      </c>
      <c r="D28" s="4">
        <f>transbordos!D28/transbordos!D$35</f>
        <v>0.006790133106148828</v>
      </c>
      <c r="E28" s="4">
        <f>transbordos!E28/transbordos!E$35</f>
        <v>0.006790133106148838</v>
      </c>
      <c r="F28" s="4">
        <f>transbordos!F28/transbordos!F$35</f>
        <v>0.006790133106148839</v>
      </c>
      <c r="G28" s="4">
        <f>transbordos!G28/transbordos!G$35</f>
        <v>0.006790133106148825</v>
      </c>
      <c r="H28" s="4">
        <f>transbordos!H28/transbordos!H$35</f>
        <v>0.006790133106148795</v>
      </c>
      <c r="I28" s="4">
        <f>transbordos!I28/transbordos!I$35</f>
        <v>0.006790133106148821</v>
      </c>
      <c r="J28" s="4">
        <f>transbordos!J28/transbordos!J$35</f>
        <v>0.006790133106148833</v>
      </c>
      <c r="K28" s="4">
        <f>transbordos!K28/transbordos!K$35</f>
        <v>0.006790133106148829</v>
      </c>
      <c r="L28" s="4">
        <f>transbordos!L28/transbordos!L$35</f>
        <v>0.006790133106148831</v>
      </c>
      <c r="M28" s="4">
        <f>transbordos!M28/transbordos!M$35</f>
        <v>0.006790133106148831</v>
      </c>
      <c r="N28" s="4">
        <f>transbordos!N28/transbordos!N$35</f>
        <v>0.006790133106148829</v>
      </c>
      <c r="O28" s="4">
        <f>transbordos!O28/transbordos!O$35</f>
        <v>0.006790133106148835</v>
      </c>
      <c r="P28" s="4">
        <f>transbordos!P28/transbordos!P$35</f>
        <v>0.006790133106148826</v>
      </c>
      <c r="Q28" s="4">
        <f>transbordos!Q28/transbordos!Q$35</f>
        <v>0.006790133106148839</v>
      </c>
      <c r="R28" s="4">
        <f>transbordos!R28/transbordos!R$35</f>
        <v>0.00679013310614883</v>
      </c>
      <c r="S28" s="4">
        <f>transbordos!S28/transbordos!S$35</f>
        <v>0.006790133106148851</v>
      </c>
      <c r="T28" s="4">
        <f>transbordos!T28/transbordos!T$35</f>
        <v>0.006790133106148832</v>
      </c>
      <c r="U28" s="4">
        <f>transbordos!U28/transbordos!U$35</f>
        <v>0.006790133106148834</v>
      </c>
      <c r="V28" s="4">
        <f>transbordos!V28/transbordos!V$35</f>
        <v>0.006790133106148848</v>
      </c>
      <c r="W28" s="4">
        <f>transbordos!W28/transbordos!W$35</f>
        <v>0.006790133106148832</v>
      </c>
      <c r="X28" s="4">
        <f>transbordos!X28/transbordos!X$35</f>
        <v>0.006790133106148825</v>
      </c>
      <c r="Y28" s="4">
        <f>transbordos!Y28/transbordos!Y$35</f>
        <v>0.006790133106148832</v>
      </c>
      <c r="Z28" s="4">
        <f>transbordos!Z28/transbordos!Z$35</f>
        <v>0.00679013310614883</v>
      </c>
      <c r="AA28" s="4">
        <f>transbordos!AA28/transbordos!AA$35</f>
        <v>0.006790133106148832</v>
      </c>
      <c r="AB28" s="4">
        <f>transbordos!AB28/transbordos!AB$35</f>
        <v>0.006790133106148849</v>
      </c>
      <c r="AC28" s="4">
        <f>transbordos!AC28/transbordos!AC$35</f>
        <v>0.006790133106148847</v>
      </c>
      <c r="AD28" s="4">
        <f>transbordos!AD28/transbordos!AD$35</f>
        <v>0.006790133106148829</v>
      </c>
      <c r="AE28" s="4">
        <f>transbordos!AE28/transbordos!AE$35</f>
        <v>0.006790133106148835</v>
      </c>
      <c r="AF28" s="4">
        <f>transbordos!AF28/transbordos!AF$35</f>
        <v>0.006790133106148839</v>
      </c>
    </row>
    <row r="29" spans="1:32" ht="12.75">
      <c r="A29" s="2">
        <v>42</v>
      </c>
      <c r="B29" s="4">
        <f>transbordos!B29/transbordos!B$35</f>
        <v>0.006603526570425892</v>
      </c>
      <c r="C29" s="4">
        <f>transbordos!C29/transbordos!C$35</f>
        <v>0.006603526570425894</v>
      </c>
      <c r="D29" s="4">
        <f>transbordos!D29/transbordos!D$35</f>
        <v>0.006603526570425908</v>
      </c>
      <c r="E29" s="4">
        <f>transbordos!E29/transbordos!E$35</f>
        <v>0.006603526570425879</v>
      </c>
      <c r="F29" s="4">
        <f>transbordos!F29/transbordos!F$35</f>
        <v>0.00660352657042589</v>
      </c>
      <c r="G29" s="4">
        <f>transbordos!G29/transbordos!G$35</f>
        <v>0.006603526570425895</v>
      </c>
      <c r="H29" s="4">
        <f>transbordos!H29/transbordos!H$35</f>
        <v>0.00660352657042589</v>
      </c>
      <c r="I29" s="4">
        <f>transbordos!I29/transbordos!I$35</f>
        <v>0.0066035265704258725</v>
      </c>
      <c r="J29" s="4">
        <f>transbordos!J29/transbordos!J$35</f>
        <v>0.006603526570425892</v>
      </c>
      <c r="K29" s="4">
        <f>transbordos!K29/transbordos!K$35</f>
        <v>0.006603526570425889</v>
      </c>
      <c r="L29" s="4">
        <f>transbordos!L29/transbordos!L$35</f>
        <v>0.006603526570425889</v>
      </c>
      <c r="M29" s="4">
        <f>transbordos!M29/transbordos!M$35</f>
        <v>0.006603526570425901</v>
      </c>
      <c r="N29" s="4">
        <f>transbordos!N29/transbordos!N$35</f>
        <v>0.0066035265704258925</v>
      </c>
      <c r="O29" s="4">
        <f>transbordos!O29/transbordos!O$35</f>
        <v>0.006603526570425887</v>
      </c>
      <c r="P29" s="4">
        <f>transbordos!P29/transbordos!P$35</f>
        <v>0.006603526570425872</v>
      </c>
      <c r="Q29" s="4">
        <f>transbordos!Q29/transbordos!Q$35</f>
        <v>0.0066035265704259</v>
      </c>
      <c r="R29" s="4">
        <f>transbordos!R29/transbordos!R$35</f>
        <v>0.006603526570425894</v>
      </c>
      <c r="S29" s="4">
        <f>transbordos!S29/transbordos!S$35</f>
        <v>0.00660352657042592</v>
      </c>
      <c r="T29" s="4">
        <f>transbordos!T29/transbordos!T$35</f>
        <v>0.006603526570425884</v>
      </c>
      <c r="U29" s="4">
        <f>transbordos!U29/transbordos!U$35</f>
        <v>0.006603526570425892</v>
      </c>
      <c r="V29" s="4">
        <f>transbordos!V29/transbordos!V$35</f>
        <v>0.006603526570425912</v>
      </c>
      <c r="W29" s="4">
        <f>transbordos!W29/transbordos!W$35</f>
        <v>0.006603526570425899</v>
      </c>
      <c r="X29" s="4">
        <f>transbordos!X29/transbordos!X$35</f>
        <v>0.006603526570425894</v>
      </c>
      <c r="Y29" s="4">
        <f>transbordos!Y29/transbordos!Y$35</f>
        <v>0.0066035265704258795</v>
      </c>
      <c r="Z29" s="4">
        <f>transbordos!Z29/transbordos!Z$35</f>
        <v>0.006603526570425894</v>
      </c>
      <c r="AA29" s="4">
        <f>transbordos!AA29/transbordos!AA$35</f>
        <v>0.006603526570425895</v>
      </c>
      <c r="AB29" s="4">
        <f>transbordos!AB29/transbordos!AB$35</f>
        <v>0.006603526570425895</v>
      </c>
      <c r="AC29" s="4">
        <f>transbordos!AC29/transbordos!AC$35</f>
        <v>0.006603526570425889</v>
      </c>
      <c r="AD29" s="4">
        <f>transbordos!AD29/transbordos!AD$35</f>
        <v>0.006603526570425891</v>
      </c>
      <c r="AE29" s="4">
        <f>transbordos!AE29/transbordos!AE$35</f>
        <v>0.006603526570425885</v>
      </c>
      <c r="AF29" s="4">
        <f>transbordos!AF29/transbordos!AF$35</f>
        <v>0.006603526570425894</v>
      </c>
    </row>
    <row r="30" spans="1:32" ht="12.75">
      <c r="A30" s="2">
        <v>43</v>
      </c>
      <c r="B30" s="4">
        <f>transbordos!B30/transbordos!B$35</f>
        <v>0.004556716662888938</v>
      </c>
      <c r="C30" s="4">
        <f>transbordos!C30/transbordos!C$35</f>
        <v>0.0045567166628889474</v>
      </c>
      <c r="D30" s="4">
        <f>transbordos!D30/transbordos!D$35</f>
        <v>0.004556716662888938</v>
      </c>
      <c r="E30" s="4">
        <f>transbordos!E30/transbordos!E$35</f>
        <v>0.004556716662888957</v>
      </c>
      <c r="F30" s="4">
        <f>transbordos!F30/transbordos!F$35</f>
        <v>0.00455671666288893</v>
      </c>
      <c r="G30" s="4">
        <f>transbordos!G30/transbordos!G$35</f>
        <v>0.004556716662888947</v>
      </c>
      <c r="H30" s="4">
        <f>transbordos!H30/transbordos!H$35</f>
        <v>0.00455671666288894</v>
      </c>
      <c r="I30" s="4">
        <f>transbordos!I30/transbordos!I$35</f>
        <v>0.004556716662888941</v>
      </c>
      <c r="J30" s="4">
        <f>transbordos!J30/transbordos!J$35</f>
        <v>0.004556716662888943</v>
      </c>
      <c r="K30" s="4">
        <f>transbordos!K30/transbordos!K$35</f>
        <v>0.004556716662888943</v>
      </c>
      <c r="L30" s="4">
        <f>transbordos!L30/transbordos!L$35</f>
        <v>0.004556716662888943</v>
      </c>
      <c r="M30" s="4">
        <f>transbordos!M30/transbordos!M$35</f>
        <v>0.004556716662888947</v>
      </c>
      <c r="N30" s="4">
        <f>transbordos!N30/transbordos!N$35</f>
        <v>0.004556716662888938</v>
      </c>
      <c r="O30" s="4">
        <f>transbordos!O30/transbordos!O$35</f>
        <v>0.004556716662888936</v>
      </c>
      <c r="P30" s="4">
        <f>transbordos!P30/transbordos!P$35</f>
        <v>0.004556716662888949</v>
      </c>
      <c r="Q30" s="4">
        <f>transbordos!Q30/transbordos!Q$35</f>
        <v>0.004556716662888935</v>
      </c>
      <c r="R30" s="4">
        <f>transbordos!R30/transbordos!R$35</f>
        <v>0.004556716662888946</v>
      </c>
      <c r="S30" s="4">
        <f>transbordos!S30/transbordos!S$35</f>
        <v>0.004556716662888943</v>
      </c>
      <c r="T30" s="4">
        <f>transbordos!T30/transbordos!T$35</f>
        <v>0.004556716662888936</v>
      </c>
      <c r="U30" s="4">
        <f>transbordos!U30/transbordos!U$35</f>
        <v>0.004556716662888946</v>
      </c>
      <c r="V30" s="4">
        <f>transbordos!V30/transbordos!V$35</f>
        <v>0.004556716662888948</v>
      </c>
      <c r="W30" s="4">
        <f>transbordos!W30/transbordos!W$35</f>
        <v>0.004556716662888934</v>
      </c>
      <c r="X30" s="4">
        <f>transbordos!X30/transbordos!X$35</f>
        <v>0.004556716662888923</v>
      </c>
      <c r="Y30" s="4">
        <f>transbordos!Y30/transbordos!Y$35</f>
        <v>0.0045567166628889344</v>
      </c>
      <c r="Z30" s="4">
        <f>transbordos!Z30/transbordos!Z$35</f>
        <v>0.004556716662888946</v>
      </c>
      <c r="AA30" s="4">
        <f>transbordos!AA30/transbordos!AA$35</f>
        <v>0.00455671666288894</v>
      </c>
      <c r="AB30" s="4">
        <f>transbordos!AB30/transbordos!AB$35</f>
        <v>0.004556716662888943</v>
      </c>
      <c r="AC30" s="4">
        <f>transbordos!AC30/transbordos!AC$35</f>
        <v>0.004556716662888942</v>
      </c>
      <c r="AD30" s="4">
        <f>transbordos!AD30/transbordos!AD$35</f>
        <v>0.004556716662888941</v>
      </c>
      <c r="AE30" s="4">
        <f>transbordos!AE30/transbordos!AE$35</f>
        <v>0.004556716662888938</v>
      </c>
      <c r="AF30" s="4">
        <f>transbordos!AF30/transbordos!AF$35</f>
        <v>0.004556716662888928</v>
      </c>
    </row>
    <row r="31" spans="1:32" ht="12.75">
      <c r="A31" s="2">
        <v>52</v>
      </c>
      <c r="B31" s="4">
        <f>transbordos!B31/transbordos!B$35</f>
        <v>0.015012544648788931</v>
      </c>
      <c r="C31" s="4">
        <f>transbordos!C31/transbordos!C$35</f>
        <v>0.015012544648788968</v>
      </c>
      <c r="D31" s="4">
        <f>transbordos!D31/transbordos!D$35</f>
        <v>0.015012544648788925</v>
      </c>
      <c r="E31" s="4">
        <f>transbordos!E31/transbordos!E$35</f>
        <v>0.015012544648788899</v>
      </c>
      <c r="F31" s="4">
        <f>transbordos!F31/transbordos!F$35</f>
        <v>0.015012544648788916</v>
      </c>
      <c r="G31" s="4">
        <f>transbordos!G31/transbordos!G$35</f>
        <v>0.015012544648788905</v>
      </c>
      <c r="H31" s="4">
        <f>transbordos!H31/transbordos!H$35</f>
        <v>0.015012544648788902</v>
      </c>
      <c r="I31" s="4">
        <f>transbordos!I31/transbordos!I$35</f>
        <v>0.015012544648788902</v>
      </c>
      <c r="J31" s="4">
        <f>transbordos!J31/transbordos!J$35</f>
        <v>0.015012544648788881</v>
      </c>
      <c r="K31" s="4">
        <f>transbordos!K31/transbordos!K$35</f>
        <v>0.015012544648788914</v>
      </c>
      <c r="L31" s="4">
        <f>transbordos!L31/transbordos!L$35</f>
        <v>0.015012544648788909</v>
      </c>
      <c r="M31" s="4">
        <f>transbordos!M31/transbordos!M$35</f>
        <v>0.015012544648788926</v>
      </c>
      <c r="N31" s="4">
        <f>transbordos!N31/transbordos!N$35</f>
        <v>0.015012544648788886</v>
      </c>
      <c r="O31" s="4">
        <f>transbordos!O31/transbordos!O$35</f>
        <v>0.015012544648788907</v>
      </c>
      <c r="P31" s="4">
        <f>transbordos!P31/transbordos!P$35</f>
        <v>0.015012544648788904</v>
      </c>
      <c r="Q31" s="4">
        <f>transbordos!Q31/transbordos!Q$35</f>
        <v>0.0150125446487889</v>
      </c>
      <c r="R31" s="4">
        <f>transbordos!R31/transbordos!R$35</f>
        <v>0.01501254464878891</v>
      </c>
      <c r="S31" s="4">
        <f>transbordos!S31/transbordos!S$35</f>
        <v>0.01501254464878891</v>
      </c>
      <c r="T31" s="4">
        <f>transbordos!T31/transbordos!T$35</f>
        <v>0.015012544648788928</v>
      </c>
      <c r="U31" s="4">
        <f>transbordos!U31/transbordos!U$35</f>
        <v>0.015012544648788958</v>
      </c>
      <c r="V31" s="4">
        <f>transbordos!V31/transbordos!V$35</f>
        <v>0.015012544648788933</v>
      </c>
      <c r="W31" s="4">
        <f>transbordos!W31/transbordos!W$35</f>
        <v>0.015012544648788907</v>
      </c>
      <c r="X31" s="4">
        <f>transbordos!X31/transbordos!X$35</f>
        <v>0.015012544648788895</v>
      </c>
      <c r="Y31" s="4">
        <f>transbordos!Y31/transbordos!Y$35</f>
        <v>0.015012544648788931</v>
      </c>
      <c r="Z31" s="4">
        <f>transbordos!Z31/transbordos!Z$35</f>
        <v>0.015012544648788885</v>
      </c>
      <c r="AA31" s="4">
        <f>transbordos!AA31/transbordos!AA$35</f>
        <v>0.015012544648788905</v>
      </c>
      <c r="AB31" s="4">
        <f>transbordos!AB31/transbordos!AB$35</f>
        <v>0.015012544648788923</v>
      </c>
      <c r="AC31" s="4">
        <f>transbordos!AC31/transbordos!AC$35</f>
        <v>0.015012544648788909</v>
      </c>
      <c r="AD31" s="4">
        <f>transbordos!AD31/transbordos!AD$35</f>
        <v>0.015012544648788912</v>
      </c>
      <c r="AE31" s="4">
        <f>transbordos!AE31/transbordos!AE$35</f>
        <v>0.015012544648788905</v>
      </c>
      <c r="AF31" s="4">
        <f>transbordos!AF31/transbordos!AF$35</f>
        <v>0.015012544648788905</v>
      </c>
    </row>
    <row r="32" spans="1:32" ht="12.75">
      <c r="A32" s="2">
        <v>55</v>
      </c>
      <c r="B32" s="4">
        <f>transbordos!B32/transbordos!B$35</f>
        <v>0.020596085756938633</v>
      </c>
      <c r="C32" s="4">
        <f>transbordos!C32/transbordos!C$35</f>
        <v>0.020596085756938616</v>
      </c>
      <c r="D32" s="4">
        <f>transbordos!D32/transbordos!D$35</f>
        <v>0.020596085756938623</v>
      </c>
      <c r="E32" s="4">
        <f>transbordos!E32/transbordos!E$35</f>
        <v>0.02059608575693864</v>
      </c>
      <c r="F32" s="4">
        <f>transbordos!F32/transbordos!F$35</f>
        <v>0.02059608575693863</v>
      </c>
      <c r="G32" s="4">
        <f>transbordos!G32/transbordos!G$35</f>
        <v>0.020596085756938623</v>
      </c>
      <c r="H32" s="4">
        <f>transbordos!H32/transbordos!H$35</f>
        <v>0.020596085756938592</v>
      </c>
      <c r="I32" s="4">
        <f>transbordos!I32/transbordos!I$35</f>
        <v>0.020596085756938626</v>
      </c>
      <c r="J32" s="4">
        <f>transbordos!J32/transbordos!J$35</f>
        <v>0.020596085756938647</v>
      </c>
      <c r="K32" s="4">
        <f>transbordos!K32/transbordos!K$35</f>
        <v>0.020596085756938633</v>
      </c>
      <c r="L32" s="4">
        <f>transbordos!L32/transbordos!L$35</f>
        <v>0.02059608575693868</v>
      </c>
      <c r="M32" s="4">
        <f>transbordos!M32/transbordos!M$35</f>
        <v>0.020596085756938637</v>
      </c>
      <c r="N32" s="4">
        <f>transbordos!N32/transbordos!N$35</f>
        <v>0.02059608575693864</v>
      </c>
      <c r="O32" s="4">
        <f>transbordos!O32/transbordos!O$35</f>
        <v>0.020596085756938626</v>
      </c>
      <c r="P32" s="4">
        <f>transbordos!P32/transbordos!P$35</f>
        <v>0.020596085756938637</v>
      </c>
      <c r="Q32" s="4">
        <f>transbordos!Q32/transbordos!Q$35</f>
        <v>0.02059608575693864</v>
      </c>
      <c r="R32" s="4">
        <f>transbordos!R32/transbordos!R$35</f>
        <v>0.02059608575693864</v>
      </c>
      <c r="S32" s="4">
        <f>transbordos!S32/transbordos!S$35</f>
        <v>0.020596085756938623</v>
      </c>
      <c r="T32" s="4">
        <f>transbordos!T32/transbordos!T$35</f>
        <v>0.020596085756938633</v>
      </c>
      <c r="U32" s="4">
        <f>transbordos!U32/transbordos!U$35</f>
        <v>0.020596085756938567</v>
      </c>
      <c r="V32" s="4">
        <f>transbordos!V32/transbordos!V$35</f>
        <v>0.020596085756938623</v>
      </c>
      <c r="W32" s="4">
        <f>transbordos!W32/transbordos!W$35</f>
        <v>0.020596085756938543</v>
      </c>
      <c r="X32" s="4">
        <f>transbordos!X32/transbordos!X$35</f>
        <v>0.02059608575693863</v>
      </c>
      <c r="Y32" s="4">
        <f>transbordos!Y32/transbordos!Y$35</f>
        <v>0.020596085756938644</v>
      </c>
      <c r="Z32" s="4">
        <f>transbordos!Z32/transbordos!Z$35</f>
        <v>0.020596085756938675</v>
      </c>
      <c r="AA32" s="4">
        <f>transbordos!AA32/transbordos!AA$35</f>
        <v>0.020596085756938623</v>
      </c>
      <c r="AB32" s="4">
        <f>transbordos!AB32/transbordos!AB$35</f>
        <v>0.020596085756938633</v>
      </c>
      <c r="AC32" s="4">
        <f>transbordos!AC32/transbordos!AC$35</f>
        <v>0.020596085756938623</v>
      </c>
      <c r="AD32" s="4">
        <f>transbordos!AD32/transbordos!AD$35</f>
        <v>0.020596085756938703</v>
      </c>
      <c r="AE32" s="4">
        <f>transbordos!AE32/transbordos!AE$35</f>
        <v>0.02059608575693863</v>
      </c>
      <c r="AF32" s="4">
        <f>transbordos!AF32/transbordos!AF$35</f>
        <v>0.020596085756938623</v>
      </c>
    </row>
    <row r="33" spans="1:32" ht="12.75">
      <c r="A33" s="2" t="s">
        <v>2</v>
      </c>
      <c r="B33" s="4">
        <f>transbordos!B33/transbordos!B$35</f>
        <v>0.0031576561437515133</v>
      </c>
      <c r="C33" s="4">
        <f>transbordos!C33/transbordos!C$35</f>
        <v>0.003157656143751517</v>
      </c>
      <c r="D33" s="4">
        <f>transbordos!D33/transbordos!D$35</f>
        <v>0.0031576561437515146</v>
      </c>
      <c r="E33" s="4">
        <f>transbordos!E33/transbordos!E$35</f>
        <v>0.003157656143751513</v>
      </c>
      <c r="F33" s="4">
        <f>transbordos!F33/transbordos!F$35</f>
        <v>0.003157656143751523</v>
      </c>
      <c r="G33" s="4">
        <f>transbordos!G33/transbordos!G$35</f>
        <v>0.0031576561437515146</v>
      </c>
      <c r="H33" s="4">
        <f>transbordos!H33/transbordos!H$35</f>
        <v>0.0031576561437515133</v>
      </c>
      <c r="I33" s="4">
        <f>transbordos!I33/transbordos!I$35</f>
        <v>0.0031576561437515124</v>
      </c>
      <c r="J33" s="4">
        <f>transbordos!J33/transbordos!J$35</f>
        <v>0.003157656143751512</v>
      </c>
      <c r="K33" s="4">
        <f>transbordos!K33/transbordos!K$35</f>
        <v>0.00315765614375152</v>
      </c>
      <c r="L33" s="4">
        <f>transbordos!L33/transbordos!L$35</f>
        <v>0.003157656143751519</v>
      </c>
      <c r="M33" s="4">
        <f>transbordos!M33/transbordos!M$35</f>
        <v>0.0031576561437515168</v>
      </c>
      <c r="N33" s="4">
        <f>transbordos!N33/transbordos!N$35</f>
        <v>0.003157656143751517</v>
      </c>
      <c r="O33" s="4">
        <f>transbordos!O33/transbordos!O$35</f>
        <v>0.0031576561437515033</v>
      </c>
      <c r="P33" s="4">
        <f>transbordos!P33/transbordos!P$35</f>
        <v>0.003157656143751511</v>
      </c>
      <c r="Q33" s="4">
        <f>transbordos!Q33/transbordos!Q$35</f>
        <v>0.003157656143751514</v>
      </c>
      <c r="R33" s="4">
        <f>transbordos!R33/transbordos!R$35</f>
        <v>0.003157656143751516</v>
      </c>
      <c r="S33" s="4">
        <f>transbordos!S33/transbordos!S$35</f>
        <v>0.003157656143751512</v>
      </c>
      <c r="T33" s="4">
        <f>transbordos!T33/transbordos!T$35</f>
        <v>0.003157656143751515</v>
      </c>
      <c r="U33" s="4">
        <f>transbordos!U33/transbordos!U$35</f>
        <v>0.0031576561437515077</v>
      </c>
      <c r="V33" s="4">
        <f>transbordos!V33/transbordos!V$35</f>
        <v>0.0031576561437515146</v>
      </c>
      <c r="W33" s="4">
        <f>transbordos!W33/transbordos!W$35</f>
        <v>0.0031576561437515155</v>
      </c>
      <c r="X33" s="4">
        <f>transbordos!X33/transbordos!X$35</f>
        <v>0.0031576561437515103</v>
      </c>
      <c r="Y33" s="4">
        <f>transbordos!Y33/transbordos!Y$35</f>
        <v>0.0031576561437515146</v>
      </c>
      <c r="Z33" s="4">
        <f>transbordos!Z33/transbordos!Z$35</f>
        <v>0.0031576561437515137</v>
      </c>
      <c r="AA33" s="4">
        <f>transbordos!AA33/transbordos!AA$35</f>
        <v>0.003157656143751517</v>
      </c>
      <c r="AB33" s="4">
        <f>transbordos!AB33/transbordos!AB$35</f>
        <v>0.0031576561437515176</v>
      </c>
      <c r="AC33" s="4">
        <f>transbordos!AC33/transbordos!AC$35</f>
        <v>0.003157656143751514</v>
      </c>
      <c r="AD33" s="4">
        <f>transbordos!AD33/transbordos!AD$35</f>
        <v>0.003157656143751508</v>
      </c>
      <c r="AE33" s="4">
        <f>transbordos!AE33/transbordos!AE$35</f>
        <v>0.0031576561437515185</v>
      </c>
      <c r="AF33" s="4">
        <f>transbordos!AF33/transbordos!AF$35</f>
        <v>0.003157656143751511</v>
      </c>
    </row>
    <row r="34" spans="1:32" ht="12.75">
      <c r="A34" s="2" t="s">
        <v>4</v>
      </c>
      <c r="B34" s="4">
        <f>transbordos!B34/transbordos!B$35</f>
        <v>0.07885054281984946</v>
      </c>
      <c r="C34" s="4">
        <f>transbordos!C34/transbordos!C$35</f>
        <v>0.07885054281984946</v>
      </c>
      <c r="D34" s="4">
        <f>transbordos!D34/transbordos!D$35</f>
        <v>0.07885054281984943</v>
      </c>
      <c r="E34" s="4">
        <f>transbordos!E34/transbordos!E$35</f>
        <v>0.07885054281984935</v>
      </c>
      <c r="F34" s="4">
        <f>transbordos!F34/transbordos!F$35</f>
        <v>0.07885054281984953</v>
      </c>
      <c r="G34" s="4">
        <f>transbordos!G34/transbordos!G$35</f>
        <v>0.07885054281984943</v>
      </c>
      <c r="H34" s="4">
        <f>transbordos!H34/transbordos!H$35</f>
        <v>0.07885054281984974</v>
      </c>
      <c r="I34" s="4">
        <f>transbordos!I34/transbordos!I$35</f>
        <v>0.07885054281984927</v>
      </c>
      <c r="J34" s="4">
        <f>transbordos!J34/transbordos!J$35</f>
        <v>0.07885054281984952</v>
      </c>
      <c r="K34" s="4">
        <f>transbordos!K34/transbordos!K$35</f>
        <v>0.0788505428198495</v>
      </c>
      <c r="L34" s="4">
        <f>transbordos!L34/transbordos!L$35</f>
        <v>0.0788505428198494</v>
      </c>
      <c r="M34" s="4">
        <f>transbordos!M34/transbordos!M$35</f>
        <v>0.07885054281984957</v>
      </c>
      <c r="N34" s="4">
        <f>transbordos!N34/transbordos!N$35</f>
        <v>0.07885054281984949</v>
      </c>
      <c r="O34" s="4">
        <f>transbordos!O34/transbordos!O$35</f>
        <v>0.07885054281984936</v>
      </c>
      <c r="P34" s="4">
        <f>transbordos!P34/transbordos!P$35</f>
        <v>0.07885054281984945</v>
      </c>
      <c r="Q34" s="4">
        <f>transbordos!Q34/transbordos!Q$35</f>
        <v>0.07885054281984957</v>
      </c>
      <c r="R34" s="4">
        <f>transbordos!R34/transbordos!R$35</f>
        <v>0.07885054281984946</v>
      </c>
      <c r="S34" s="4">
        <f>transbordos!S34/transbordos!S$35</f>
        <v>0.07885054281984955</v>
      </c>
      <c r="T34" s="4">
        <f>transbordos!T34/transbordos!T$35</f>
        <v>0.0788505428198495</v>
      </c>
      <c r="U34" s="4">
        <f>transbordos!U34/transbordos!U$35</f>
        <v>0.07885054281984946</v>
      </c>
      <c r="V34" s="4">
        <f>transbordos!V34/transbordos!V$35</f>
        <v>0.07885054281984938</v>
      </c>
      <c r="W34" s="4">
        <f>transbordos!W34/transbordos!W$35</f>
        <v>0.07885054281984945</v>
      </c>
      <c r="X34" s="4">
        <f>transbordos!X34/transbordos!X$35</f>
        <v>0.0788505428198495</v>
      </c>
      <c r="Y34" s="4">
        <f>transbordos!Y34/transbordos!Y$35</f>
        <v>0.07885054281984955</v>
      </c>
      <c r="Z34" s="4">
        <f>transbordos!Z34/transbordos!Z$35</f>
        <v>0.07885054281984943</v>
      </c>
      <c r="AA34" s="4">
        <f>transbordos!AA34/transbordos!AA$35</f>
        <v>0.07885054281984939</v>
      </c>
      <c r="AB34" s="4">
        <f>transbordos!AB34/transbordos!AB$35</f>
        <v>0.0788505428198495</v>
      </c>
      <c r="AC34" s="4">
        <f>transbordos!AC34/transbordos!AC$35</f>
        <v>0.07885054281984961</v>
      </c>
      <c r="AD34" s="4">
        <f>transbordos!AD34/transbordos!AD$35</f>
        <v>0.0788505428198494</v>
      </c>
      <c r="AE34" s="4">
        <f>transbordos!AE34/transbordos!AE$35</f>
        <v>0.07885054281984945</v>
      </c>
      <c r="AF34" s="4">
        <f>transbordos!AF34/transbordos!AF$35</f>
        <v>0.07885054281984943</v>
      </c>
    </row>
    <row r="35" spans="2:32" ht="12.75">
      <c r="B35" s="4">
        <f>SUM(B4:B34)</f>
        <v>0.9999999999999999</v>
      </c>
      <c r="C35" s="4"/>
      <c r="D35" s="4"/>
      <c r="E35" s="4"/>
      <c r="F35" s="4"/>
      <c r="G35" s="4">
        <f>SUM(G4:G34)</f>
        <v>0.9999999999999998</v>
      </c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</row>
    <row r="36" spans="2:32" ht="12.7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</row>
    <row r="37" spans="2:32" ht="12.7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</row>
    <row r="38" spans="2:32" ht="12.7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</row>
    <row r="39" spans="2:32" ht="12.7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</row>
    <row r="40" spans="2:32" ht="12.7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</row>
    <row r="41" s="4" customFormat="1" ht="12.75"/>
  </sheetData>
  <mergeCells count="1">
    <mergeCell ref="A1:AF1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32"/>
  <sheetViews>
    <sheetView workbookViewId="0" topLeftCell="A13">
      <selection activeCell="A13" sqref="A1:A16384"/>
    </sheetView>
  </sheetViews>
  <sheetFormatPr defaultColWidth="11.421875" defaultRowHeight="12.75"/>
  <cols>
    <col min="1" max="1" width="7.28125" style="1" customWidth="1"/>
  </cols>
  <sheetData>
    <row r="1" spans="1:2" ht="12.75">
      <c r="A1" s="1" t="s">
        <v>7</v>
      </c>
      <c r="B1" s="2" t="s">
        <v>9</v>
      </c>
    </row>
    <row r="2" spans="1:2" ht="12.75">
      <c r="A2" s="1">
        <v>1</v>
      </c>
      <c r="B2">
        <f>transbordos_normalizados!B4:AF4</f>
        <v>0.06660974027496616</v>
      </c>
    </row>
    <row r="3" spans="1:2" ht="12.75">
      <c r="A3" s="1">
        <v>2</v>
      </c>
      <c r="B3">
        <f>transbordos_normalizados!B5:AF5</f>
        <v>0.12297077604870921</v>
      </c>
    </row>
    <row r="4" spans="1:2" ht="12.75">
      <c r="A4" s="1">
        <v>5</v>
      </c>
      <c r="B4">
        <f>transbordos_normalizados!B6:AF6</f>
        <v>0.05665022705423506</v>
      </c>
    </row>
    <row r="5" spans="1:2" ht="12.75">
      <c r="A5" s="1">
        <v>6</v>
      </c>
      <c r="B5">
        <f>transbordos_normalizados!B7:AF7</f>
        <v>0.03744538583588</v>
      </c>
    </row>
    <row r="6" spans="1:2" ht="12.75">
      <c r="A6" s="1">
        <v>10</v>
      </c>
      <c r="B6">
        <f>transbordos_normalizados!B8:AF8</f>
        <v>0.029686071141054975</v>
      </c>
    </row>
    <row r="7" spans="1:2" ht="12.75">
      <c r="A7" s="1">
        <v>11</v>
      </c>
      <c r="B7">
        <f>transbordos_normalizados!B9:AF9</f>
        <v>0.015055532541834993</v>
      </c>
    </row>
    <row r="8" spans="1:2" ht="12.75">
      <c r="A8" s="1">
        <v>12</v>
      </c>
      <c r="B8">
        <f>transbordos_normalizados!B10:AF10</f>
        <v>0.0671109400279814</v>
      </c>
    </row>
    <row r="9" spans="1:2" ht="12.75">
      <c r="A9" s="1">
        <v>13</v>
      </c>
      <c r="B9">
        <f>transbordos_normalizados!B11:AF11</f>
        <v>0.046119170255504396</v>
      </c>
    </row>
    <row r="10" spans="1:2" ht="12.75">
      <c r="A10" s="1">
        <v>14</v>
      </c>
      <c r="B10">
        <f>transbordos_normalizados!B12:AF12</f>
        <v>0.008937573763316489</v>
      </c>
    </row>
    <row r="11" spans="1:2" ht="12.75">
      <c r="A11" s="1">
        <v>15</v>
      </c>
      <c r="B11">
        <f>transbordos_normalizados!B13:AF13</f>
        <v>0.015240185082419509</v>
      </c>
    </row>
    <row r="12" spans="1:2" ht="12.75">
      <c r="A12" s="1">
        <v>20</v>
      </c>
      <c r="B12">
        <f>transbordos_normalizados!B14:AF14</f>
        <v>0.016125344880141966</v>
      </c>
    </row>
    <row r="13" spans="1:2" ht="12.75">
      <c r="A13" s="1">
        <v>21</v>
      </c>
      <c r="B13">
        <f>transbordos_normalizados!B15:AF15</f>
        <v>0.03366245124782127</v>
      </c>
    </row>
    <row r="14" spans="1:2" ht="12.75">
      <c r="A14" s="1">
        <v>22</v>
      </c>
      <c r="B14">
        <f>transbordos_normalizados!B16:AF16</f>
        <v>0.011777705697068236</v>
      </c>
    </row>
    <row r="15" spans="1:2" ht="12.75">
      <c r="A15" s="1">
        <v>23</v>
      </c>
      <c r="B15">
        <f>transbordos_normalizados!B17:AF17</f>
        <v>0.028242068733732955</v>
      </c>
    </row>
    <row r="16" spans="1:2" ht="12.75">
      <c r="A16" s="1">
        <v>24</v>
      </c>
      <c r="B16">
        <f>transbordos_normalizados!B18:AF18</f>
        <v>0.03981558193883214</v>
      </c>
    </row>
    <row r="17" spans="1:2" ht="12.75">
      <c r="A17" s="1">
        <v>25</v>
      </c>
      <c r="B17">
        <f>transbordos_normalizados!B19:AF19</f>
        <v>0.041199987494431115</v>
      </c>
    </row>
    <row r="18" spans="1:2" ht="12.75">
      <c r="A18" s="1">
        <v>26</v>
      </c>
      <c r="B18">
        <f>transbordos_normalizados!B20:AF20</f>
        <v>0.04339530103249104</v>
      </c>
    </row>
    <row r="19" spans="1:2" ht="12.75">
      <c r="A19" s="1">
        <v>27</v>
      </c>
      <c r="B19">
        <f>transbordos_normalizados!B21:AF21</f>
        <v>0.057339987338111464</v>
      </c>
    </row>
    <row r="20" spans="1:2" ht="12.75">
      <c r="A20" s="1">
        <v>30</v>
      </c>
      <c r="B20">
        <f>transbordos_normalizados!B22:AF22</f>
        <v>0.013917330373682042</v>
      </c>
    </row>
    <row r="21" spans="1:2" ht="12.75">
      <c r="A21" s="1">
        <v>31</v>
      </c>
      <c r="B21">
        <f>transbordos_normalizados!B23:AF23</f>
        <v>0.014286635454851003</v>
      </c>
    </row>
    <row r="22" spans="1:2" ht="12.75">
      <c r="A22" s="1">
        <v>32</v>
      </c>
      <c r="B22">
        <f>transbordos_normalizados!B24:AF24</f>
        <v>0.04027574779393944</v>
      </c>
    </row>
    <row r="23" spans="1:2" ht="12.75">
      <c r="A23" s="1">
        <v>33</v>
      </c>
      <c r="B23">
        <f>transbordos_normalizados!B25:AF25</f>
        <v>0.01809497197970971</v>
      </c>
    </row>
    <row r="24" spans="1:2" ht="12.75">
      <c r="A24" s="1">
        <v>36</v>
      </c>
      <c r="B24">
        <f>transbordos_normalizados!B26:AF26</f>
        <v>0.03228488467520692</v>
      </c>
    </row>
    <row r="25" spans="1:2" ht="12.75">
      <c r="A25" s="1">
        <v>40</v>
      </c>
      <c r="B25">
        <f>transbordos_normalizados!B27:AF27</f>
        <v>0.008189193625286263</v>
      </c>
    </row>
    <row r="26" spans="1:2" ht="12.75">
      <c r="A26" s="1">
        <v>41</v>
      </c>
      <c r="B26">
        <f>transbordos_normalizados!B28:AF28</f>
        <v>0.00679013310614884</v>
      </c>
    </row>
    <row r="27" spans="1:2" ht="12.75">
      <c r="A27" s="1">
        <v>42</v>
      </c>
      <c r="B27">
        <f>transbordos_normalizados!B29:AF29</f>
        <v>0.006603526570425892</v>
      </c>
    </row>
    <row r="28" spans="1:2" ht="12.75">
      <c r="A28" s="1">
        <v>43</v>
      </c>
      <c r="B28">
        <f>transbordos_normalizados!B30:AF30</f>
        <v>0.004556716662888938</v>
      </c>
    </row>
    <row r="29" spans="1:2" ht="12.75">
      <c r="A29" s="1">
        <v>52</v>
      </c>
      <c r="B29">
        <f>transbordos_normalizados!B31:AF31</f>
        <v>0.015012544648788931</v>
      </c>
    </row>
    <row r="30" spans="1:2" ht="12.75">
      <c r="A30" s="1">
        <v>55</v>
      </c>
      <c r="B30">
        <f>transbordos_normalizados!B32:AF32</f>
        <v>0.020596085756938633</v>
      </c>
    </row>
    <row r="31" spans="1:2" ht="12.75">
      <c r="A31" s="1" t="s">
        <v>2</v>
      </c>
      <c r="B31">
        <f>transbordos_normalizados!B33:AF33</f>
        <v>0.0031576561437515133</v>
      </c>
    </row>
    <row r="32" spans="1:2" ht="12.75">
      <c r="A32" s="1" t="s">
        <v>4</v>
      </c>
      <c r="B32">
        <f>transbordos_normalizados!B34:AF34</f>
        <v>0.07885054281984946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Virgi</dc:creator>
  <cp:keywords/>
  <dc:description/>
  <cp:lastModifiedBy>Virgi</cp:lastModifiedBy>
  <cp:lastPrinted>2006-04-19T17:43:51Z</cp:lastPrinted>
  <dcterms:created xsi:type="dcterms:W3CDTF">2005-09-22T18:22:27Z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