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835" activeTab="0"/>
  </bookViews>
  <sheets>
    <sheet name="box escoria" sheetId="1" r:id="rId1"/>
  </sheets>
  <definedNames>
    <definedName name="_xlnm.Print_Area" localSheetId="0">'box escoria'!$A$1:$L$43</definedName>
    <definedName name="_xlnm.Print_Titles" localSheetId="0">'box escoria'!$1:$3</definedName>
  </definedNames>
  <calcPr fullCalcOnLoad="1"/>
</workbook>
</file>

<file path=xl/sharedStrings.xml><?xml version="1.0" encoding="utf-8"?>
<sst xmlns="http://schemas.openxmlformats.org/spreadsheetml/2006/main" count="47" uniqueCount="26">
  <si>
    <t>N°</t>
  </si>
  <si>
    <t>TOT</t>
  </si>
  <si>
    <t>Largo</t>
  </si>
  <si>
    <t>Ancho</t>
  </si>
  <si>
    <t>Alto</t>
  </si>
  <si>
    <t>Ud.</t>
  </si>
  <si>
    <t>Cantidad</t>
  </si>
  <si>
    <t>M</t>
  </si>
  <si>
    <t>Ver partida anterior</t>
  </si>
  <si>
    <t>Mediciones y Presupuesto</t>
  </si>
  <si>
    <t>Total</t>
  </si>
  <si>
    <t xml:space="preserve">TOT. </t>
  </si>
  <si>
    <t xml:space="preserve">Reparación de Foso de Palanquillas </t>
  </si>
  <si>
    <t>€ unitario</t>
  </si>
  <si>
    <t> Demolición con medios mecánicos de paramentos verticales de ladrillo refractario colocado a "hueso".</t>
  </si>
  <si>
    <t>ud</t>
  </si>
  <si>
    <t>Colocación en obra según plano de rail tipo Burbak A-65 (1 metro de separación entre railes). Cada rail estará soldado a dos barras de anclaje con una separación mínima entre ambas de 2m</t>
  </si>
  <si>
    <t>Colocación y retirada de encofrado metálico para ejecución de paramentos verticales.</t>
  </si>
  <si>
    <t xml:space="preserve">Suministro y puesta en obra de malla electrosoldada B-400-S de 20 x 20 mm y diámetro 10mm </t>
  </si>
  <si>
    <t>Carga en camión y evacuación de escombros de material refractario a vertedero autorizado.</t>
  </si>
  <si>
    <t>20% de esponjamiento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</si>
  <si>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</si>
  <si>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t>Ud</t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</si>
  <si>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</si>
  <si>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Suministro y puesta en obra de hormigón refractario "SANAC DB95" con resistencia característica 300 kg/cm2</t>
  </si>
  <si>
    <t>Ejecución de taladros en paramentos verticales de hormigón. Díametro= 20mm y profundidad= 300mm y suministro y colocación de esperas formadas por redondo corrugado B-400-S doblado en "L" (150mm x 450mm)  de diámetro= 12mm y longitud= 600mm  con anclaje químico para hormigón SIKADUR 42. Iran dispuestos a tresbolillos, a distancia nunca superior a 0,6m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</si>
</sst>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0000"/>
    <numFmt numFmtId="180" formatCode="0.0000"/>
    <numFmt numFmtId="181" formatCode="0.0"/>
    <numFmt numFmtId="182" formatCode="0.0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_-[$€-2]\ * #,##0.00_-;\-[$€-2]\ * #,##0.00_-;_-[$€-2]\ * &quot;-&quot;??_-;_-@_-"/>
    <numFmt numFmtId="187" formatCode="#,##0.00_ ;\-#,##0.00\ "/>
    <numFmt numFmtId="188" formatCode="d/m"/>
    <numFmt numFmtId="189" formatCode="[$EUR]\ #,##0"/>
    <numFmt numFmtId="190" formatCode="[$EUR]\ #,##0.0"/>
    <numFmt numFmtId="191" formatCode="[$EUR]\ #,##0.00"/>
    <numFmt numFmtId="192" formatCode="&quot;Eur&quot;\ #,##0.00"/>
  </numFmts>
  <fonts count="1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i/>
      <sz val="10"/>
      <name val="Comic Sans MS"/>
      <family val="4"/>
    </font>
    <font>
      <b/>
      <sz val="10"/>
      <color indexed="8"/>
      <name val="Comic Sans MS"/>
      <family val="4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7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78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2" fontId="0" fillId="0" borderId="1" xfId="0" applyNumberFormat="1" applyBorder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92" fontId="11" fillId="0" borderId="0" xfId="2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0" fontId="0" fillId="0" borderId="0" xfId="0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1" fontId="12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192" fontId="11" fillId="0" borderId="2" xfId="21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178" fontId="1" fillId="0" borderId="0" xfId="0" applyNumberFormat="1" applyFont="1" applyBorder="1" applyAlignment="1">
      <alignment horizontal="center"/>
    </xf>
    <xf numFmtId="178" fontId="7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SheetLayoutView="100" workbookViewId="0" topLeftCell="A17">
      <selection activeCell="A1" sqref="A1:L41"/>
    </sheetView>
  </sheetViews>
  <sheetFormatPr defaultColWidth="11.421875" defaultRowHeight="21.75" customHeight="1"/>
  <cols>
    <col min="1" max="1" width="8.00390625" style="0" customWidth="1"/>
    <col min="2" max="2" width="39.421875" style="7" customWidth="1"/>
    <col min="3" max="3" width="8.57421875" style="14" customWidth="1"/>
    <col min="4" max="4" width="4.7109375" style="15" customWidth="1"/>
    <col min="5" max="5" width="7.7109375" style="16" customWidth="1"/>
    <col min="6" max="7" width="6.7109375" style="16" customWidth="1"/>
    <col min="8" max="9" width="3.57421875" style="0" customWidth="1"/>
    <col min="10" max="10" width="10.421875" style="17" customWidth="1"/>
    <col min="11" max="11" width="8.140625" style="27" customWidth="1"/>
    <col min="12" max="12" width="14.57421875" style="0" bestFit="1" customWidth="1"/>
    <col min="13" max="16384" width="9.140625" style="0" customWidth="1"/>
  </cols>
  <sheetData>
    <row r="1" spans="1:10" ht="21.75" customHeight="1">
      <c r="A1" s="64" t="s">
        <v>12</v>
      </c>
      <c r="B1" s="65"/>
      <c r="C1" s="65"/>
      <c r="D1" s="1"/>
      <c r="E1" s="67"/>
      <c r="F1" s="65"/>
      <c r="G1" s="18"/>
      <c r="H1" s="19"/>
      <c r="I1" s="19"/>
      <c r="J1" s="68"/>
    </row>
    <row r="2" spans="1:10" ht="28.5" customHeight="1">
      <c r="A2" s="65"/>
      <c r="B2" s="65"/>
      <c r="C2" s="65"/>
      <c r="D2" s="1"/>
      <c r="E2" s="72" t="s">
        <v>9</v>
      </c>
      <c r="F2" s="72"/>
      <c r="G2" s="72"/>
      <c r="H2" s="72"/>
      <c r="I2" s="72"/>
      <c r="J2" s="69"/>
    </row>
    <row r="3" spans="1:10" ht="20.25" customHeight="1">
      <c r="A3" s="66"/>
      <c r="B3" s="66"/>
      <c r="C3" s="66"/>
      <c r="D3" s="2"/>
      <c r="E3" s="34"/>
      <c r="F3" s="34"/>
      <c r="G3" s="3"/>
      <c r="H3" s="70"/>
      <c r="I3" s="70"/>
      <c r="J3" s="71"/>
    </row>
    <row r="4" spans="1:10" ht="21.75" customHeight="1">
      <c r="A4" s="61"/>
      <c r="B4" s="61"/>
      <c r="C4" s="61"/>
      <c r="D4" s="62"/>
      <c r="E4" s="61"/>
      <c r="F4" s="61"/>
      <c r="G4" s="61"/>
      <c r="H4" s="63" t="s">
        <v>5</v>
      </c>
      <c r="I4" s="30"/>
      <c r="J4" s="57" t="s">
        <v>6</v>
      </c>
    </row>
    <row r="5" spans="1:11" ht="21.75" customHeight="1">
      <c r="A5" s="61"/>
      <c r="B5" s="61"/>
      <c r="C5" s="61"/>
      <c r="D5" s="4" t="s">
        <v>0</v>
      </c>
      <c r="E5" s="5" t="s">
        <v>2</v>
      </c>
      <c r="F5" s="5" t="s">
        <v>3</v>
      </c>
      <c r="G5" s="5" t="s">
        <v>4</v>
      </c>
      <c r="H5" s="61"/>
      <c r="I5" s="31"/>
      <c r="J5" s="57"/>
      <c r="K5" s="5" t="s">
        <v>13</v>
      </c>
    </row>
    <row r="6" spans="1:12" ht="31.5" customHeight="1">
      <c r="A6" s="56" t="s">
        <v>21</v>
      </c>
      <c r="B6" s="73" t="s">
        <v>14</v>
      </c>
      <c r="C6" s="73"/>
      <c r="D6" s="73"/>
      <c r="E6" s="73"/>
      <c r="F6" s="73"/>
      <c r="G6" s="73"/>
      <c r="H6" s="73"/>
      <c r="I6" s="73"/>
      <c r="J6" s="73"/>
      <c r="K6" s="43"/>
      <c r="L6" s="44"/>
    </row>
    <row r="7" spans="1:12" ht="21.75" customHeight="1">
      <c r="A7" s="35"/>
      <c r="B7" s="37"/>
      <c r="C7" s="38"/>
      <c r="D7" s="39">
        <v>4</v>
      </c>
      <c r="E7" s="40">
        <v>8.6</v>
      </c>
      <c r="F7" s="40">
        <v>0.25</v>
      </c>
      <c r="G7" s="40">
        <v>5</v>
      </c>
      <c r="H7" s="10" t="s">
        <v>7</v>
      </c>
      <c r="I7" s="50">
        <v>3</v>
      </c>
      <c r="J7" s="42">
        <f>SUM(G7*F7*E7*D7)</f>
        <v>43</v>
      </c>
      <c r="K7" s="43"/>
      <c r="L7" s="44"/>
    </row>
    <row r="8" spans="1:12" ht="21.75" customHeight="1">
      <c r="A8" s="35"/>
      <c r="B8" s="46"/>
      <c r="C8" s="38"/>
      <c r="D8" s="39"/>
      <c r="E8" s="40"/>
      <c r="F8" s="40"/>
      <c r="G8" s="40"/>
      <c r="H8" s="10"/>
      <c r="I8" s="50"/>
      <c r="J8" s="42"/>
      <c r="K8" s="43"/>
      <c r="L8" s="44"/>
    </row>
    <row r="9" spans="1:12" ht="21.75" customHeight="1" thickBot="1">
      <c r="A9" s="32"/>
      <c r="B9" s="45"/>
      <c r="C9" s="47"/>
      <c r="D9" s="39"/>
      <c r="E9" s="40"/>
      <c r="F9" s="40"/>
      <c r="G9" s="40" t="s">
        <v>11</v>
      </c>
      <c r="H9" s="10" t="s">
        <v>7</v>
      </c>
      <c r="I9" s="50">
        <v>3</v>
      </c>
      <c r="J9" s="21">
        <f>SUM(J7:J7)</f>
        <v>43</v>
      </c>
      <c r="K9" s="20">
        <v>40.25</v>
      </c>
      <c r="L9" s="55">
        <f>J9*K9</f>
        <v>1730.75</v>
      </c>
    </row>
    <row r="10" spans="1:12" ht="21.75" customHeight="1" thickTop="1">
      <c r="A10" s="32"/>
      <c r="B10" s="12"/>
      <c r="C10" s="6"/>
      <c r="D10" s="8"/>
      <c r="E10" s="9"/>
      <c r="F10" s="9"/>
      <c r="G10" s="13"/>
      <c r="H10" s="10"/>
      <c r="I10" s="33"/>
      <c r="J10" s="25"/>
      <c r="K10" s="20"/>
      <c r="L10" s="26"/>
    </row>
    <row r="11" spans="1:10" ht="16.5">
      <c r="A11" s="56" t="s">
        <v>21</v>
      </c>
      <c r="B11" s="60" t="s">
        <v>19</v>
      </c>
      <c r="C11" s="60"/>
      <c r="D11" s="60"/>
      <c r="E11" s="60"/>
      <c r="F11" s="60"/>
      <c r="G11" s="60"/>
      <c r="H11" s="60"/>
      <c r="I11" s="60"/>
      <c r="J11" s="60"/>
    </row>
    <row r="12" spans="1:10" ht="21.75" customHeight="1">
      <c r="A12" s="35"/>
      <c r="B12" s="22" t="s">
        <v>8</v>
      </c>
      <c r="C12" s="6"/>
      <c r="D12" s="8"/>
      <c r="E12" s="9"/>
      <c r="F12" s="9"/>
      <c r="G12" s="9"/>
      <c r="H12" s="32" t="s">
        <v>7</v>
      </c>
      <c r="I12" s="33">
        <v>3</v>
      </c>
      <c r="J12" s="20">
        <f>J9</f>
        <v>43</v>
      </c>
    </row>
    <row r="13" spans="1:10" ht="21.75" customHeight="1">
      <c r="A13" s="35"/>
      <c r="B13" s="22" t="s">
        <v>20</v>
      </c>
      <c r="C13" s="6"/>
      <c r="D13" s="8"/>
      <c r="E13" s="9"/>
      <c r="F13" s="9"/>
      <c r="G13" s="9"/>
      <c r="H13" s="32"/>
      <c r="I13" s="33"/>
      <c r="J13" s="20">
        <f>J12*0.2</f>
        <v>8.6</v>
      </c>
    </row>
    <row r="14" spans="1:12" ht="21.75" customHeight="1" thickBot="1">
      <c r="A14" s="35"/>
      <c r="B14" s="37"/>
      <c r="C14" s="6"/>
      <c r="D14" s="8"/>
      <c r="E14" s="9"/>
      <c r="F14" s="9"/>
      <c r="G14" s="40" t="s">
        <v>11</v>
      </c>
      <c r="H14" s="10" t="s">
        <v>7</v>
      </c>
      <c r="I14" s="50">
        <v>3</v>
      </c>
      <c r="J14" s="21">
        <f>SUM(J12:J13)</f>
        <v>51.6</v>
      </c>
      <c r="K14" s="20">
        <v>21.89</v>
      </c>
      <c r="L14" s="55">
        <f>J14*K14</f>
        <v>1129.5240000000001</v>
      </c>
    </row>
    <row r="15" spans="1:10" ht="21.75" customHeight="1" thickTop="1">
      <c r="A15" s="36"/>
      <c r="B15" s="28"/>
      <c r="C15" s="28"/>
      <c r="D15" s="4"/>
      <c r="E15" s="5"/>
      <c r="F15" s="5"/>
      <c r="G15" s="5"/>
      <c r="H15" s="28"/>
      <c r="I15" s="33"/>
      <c r="J15" s="25"/>
    </row>
    <row r="16" spans="1:10" ht="69" customHeight="1">
      <c r="A16" s="56" t="s">
        <v>22</v>
      </c>
      <c r="B16" s="60" t="s">
        <v>25</v>
      </c>
      <c r="C16" s="60"/>
      <c r="D16" s="60"/>
      <c r="E16" s="60"/>
      <c r="F16" s="60"/>
      <c r="G16" s="60"/>
      <c r="H16" s="60"/>
      <c r="I16" s="60"/>
      <c r="J16" s="60"/>
    </row>
    <row r="17" spans="1:10" ht="21.75" customHeight="1">
      <c r="A17" s="35"/>
      <c r="B17" s="22"/>
      <c r="C17" s="6"/>
      <c r="D17" s="8">
        <v>4</v>
      </c>
      <c r="E17" s="9">
        <v>130</v>
      </c>
      <c r="F17" s="9"/>
      <c r="G17" s="9"/>
      <c r="H17" s="32" t="s">
        <v>15</v>
      </c>
      <c r="I17" s="33"/>
      <c r="J17" s="20">
        <f>E17*D17</f>
        <v>520</v>
      </c>
    </row>
    <row r="18" spans="1:10" ht="21.75" customHeight="1">
      <c r="A18" s="35"/>
      <c r="B18" s="22"/>
      <c r="C18" s="6"/>
      <c r="D18" s="8"/>
      <c r="E18" s="9"/>
      <c r="F18" s="9"/>
      <c r="G18" s="9"/>
      <c r="H18" s="10"/>
      <c r="I18" s="33"/>
      <c r="J18" s="20"/>
    </row>
    <row r="19" spans="1:12" ht="21.75" customHeight="1" thickBot="1">
      <c r="A19" s="32"/>
      <c r="B19" s="12"/>
      <c r="C19" s="6"/>
      <c r="D19" s="8"/>
      <c r="E19" s="9"/>
      <c r="F19" s="9"/>
      <c r="G19" s="40" t="s">
        <v>11</v>
      </c>
      <c r="H19" s="10" t="s">
        <v>15</v>
      </c>
      <c r="I19" s="50"/>
      <c r="J19" s="21">
        <f>SUM(J17:J18)</f>
        <v>520</v>
      </c>
      <c r="K19" s="20">
        <v>28.02</v>
      </c>
      <c r="L19" s="55">
        <f>J19*K19</f>
        <v>14570.4</v>
      </c>
    </row>
    <row r="20" spans="1:12" ht="21.75" customHeight="1" thickTop="1">
      <c r="A20" s="32"/>
      <c r="B20" s="12"/>
      <c r="C20" s="6"/>
      <c r="D20" s="8"/>
      <c r="E20" s="9"/>
      <c r="F20" s="9"/>
      <c r="G20" s="13"/>
      <c r="H20" s="10"/>
      <c r="I20" s="33"/>
      <c r="J20" s="25"/>
      <c r="K20" s="20"/>
      <c r="L20" s="26"/>
    </row>
    <row r="21" spans="1:10" ht="31.5" customHeight="1">
      <c r="A21" s="56" t="s">
        <v>23</v>
      </c>
      <c r="B21" s="60" t="s">
        <v>18</v>
      </c>
      <c r="C21" s="60"/>
      <c r="D21" s="60"/>
      <c r="E21" s="60"/>
      <c r="F21" s="60"/>
      <c r="G21" s="60"/>
      <c r="H21" s="60"/>
      <c r="I21" s="60"/>
      <c r="J21" s="11"/>
    </row>
    <row r="22" spans="1:10" ht="21.75" customHeight="1">
      <c r="A22" s="35"/>
      <c r="B22" s="37"/>
      <c r="C22" s="6"/>
      <c r="D22" s="39">
        <v>4</v>
      </c>
      <c r="E22" s="40">
        <v>8.6</v>
      </c>
      <c r="F22" s="40"/>
      <c r="G22" s="40">
        <v>5</v>
      </c>
      <c r="H22" s="32" t="s">
        <v>7</v>
      </c>
      <c r="I22" s="33">
        <v>2</v>
      </c>
      <c r="J22" s="42">
        <f>SUM(G22*E22*D22)</f>
        <v>172</v>
      </c>
    </row>
    <row r="23" spans="1:10" ht="18" customHeight="1">
      <c r="A23" s="35"/>
      <c r="B23" s="37"/>
      <c r="C23" s="6"/>
      <c r="D23" s="39"/>
      <c r="E23" s="40"/>
      <c r="F23" s="40"/>
      <c r="G23" s="40"/>
      <c r="H23" s="32"/>
      <c r="I23" s="33"/>
      <c r="J23" s="42"/>
    </row>
    <row r="24" spans="1:12" ht="21.75" customHeight="1" thickBot="1">
      <c r="A24" s="32"/>
      <c r="B24" s="12"/>
      <c r="C24" s="6"/>
      <c r="D24" s="8"/>
      <c r="E24" s="9"/>
      <c r="F24" s="9"/>
      <c r="G24" s="10" t="s">
        <v>1</v>
      </c>
      <c r="H24" s="10" t="s">
        <v>7</v>
      </c>
      <c r="I24" s="33">
        <v>2</v>
      </c>
      <c r="J24" s="21">
        <f>SUM(J22:J22)</f>
        <v>172</v>
      </c>
      <c r="K24" s="20">
        <v>5.3</v>
      </c>
      <c r="L24" s="55">
        <f>J24*K24</f>
        <v>911.6</v>
      </c>
    </row>
    <row r="25" spans="1:12" ht="15" customHeight="1" thickTop="1">
      <c r="A25" s="32"/>
      <c r="B25" s="12"/>
      <c r="C25" s="6"/>
      <c r="D25" s="8"/>
      <c r="E25" s="9"/>
      <c r="F25" s="9"/>
      <c r="G25" s="10"/>
      <c r="H25" s="10"/>
      <c r="I25" s="33"/>
      <c r="J25" s="25"/>
      <c r="K25" s="20"/>
      <c r="L25" s="44"/>
    </row>
    <row r="26" spans="1:10" ht="32.25" customHeight="1">
      <c r="A26" s="56" t="s">
        <v>7</v>
      </c>
      <c r="B26" s="59" t="s">
        <v>16</v>
      </c>
      <c r="C26" s="59"/>
      <c r="D26" s="59"/>
      <c r="E26" s="59"/>
      <c r="F26" s="59"/>
      <c r="G26" s="59"/>
      <c r="H26" s="59"/>
      <c r="I26" s="59"/>
      <c r="J26" s="59"/>
    </row>
    <row r="27" spans="1:10" ht="21.75" customHeight="1">
      <c r="A27" s="32"/>
      <c r="B27" s="37"/>
      <c r="C27" s="52"/>
      <c r="D27" s="39">
        <v>32</v>
      </c>
      <c r="E27" s="40">
        <v>5</v>
      </c>
      <c r="F27" s="40"/>
      <c r="G27" s="40"/>
      <c r="H27" s="10" t="s">
        <v>7</v>
      </c>
      <c r="I27" s="33"/>
      <c r="J27" s="42">
        <f>E27*D27</f>
        <v>160</v>
      </c>
    </row>
    <row r="28" spans="1:10" ht="21.75" customHeight="1">
      <c r="A28" s="32"/>
      <c r="B28" s="45"/>
      <c r="C28" s="38"/>
      <c r="D28" s="53"/>
      <c r="E28" s="48"/>
      <c r="F28" s="48"/>
      <c r="G28" s="48"/>
      <c r="H28" s="43"/>
      <c r="I28" s="43"/>
      <c r="J28" s="41"/>
    </row>
    <row r="29" spans="1:12" ht="21.75" customHeight="1" thickBot="1">
      <c r="A29" s="32"/>
      <c r="B29" s="46"/>
      <c r="C29" s="47"/>
      <c r="D29" s="39"/>
      <c r="E29" s="40"/>
      <c r="F29" s="40"/>
      <c r="G29" s="40" t="s">
        <v>1</v>
      </c>
      <c r="H29" s="10" t="s">
        <v>7</v>
      </c>
      <c r="I29" s="33"/>
      <c r="J29" s="21">
        <f>SUM(J27:J28)</f>
        <v>160</v>
      </c>
      <c r="K29" s="20">
        <v>35</v>
      </c>
      <c r="L29" s="55">
        <f>J29*K29</f>
        <v>5600</v>
      </c>
    </row>
    <row r="30" spans="1:12" ht="21.75" customHeight="1" thickTop="1">
      <c r="A30" s="32"/>
      <c r="B30" s="46"/>
      <c r="C30" s="47"/>
      <c r="D30" s="39"/>
      <c r="E30" s="40"/>
      <c r="F30" s="40"/>
      <c r="G30" s="40"/>
      <c r="H30" s="10"/>
      <c r="I30" s="33"/>
      <c r="J30" s="54"/>
      <c r="K30" s="20"/>
      <c r="L30" s="44"/>
    </row>
    <row r="31" spans="1:10" ht="16.5">
      <c r="A31" s="56" t="s">
        <v>23</v>
      </c>
      <c r="B31" s="60" t="s">
        <v>17</v>
      </c>
      <c r="C31" s="60"/>
      <c r="D31" s="60"/>
      <c r="E31" s="60"/>
      <c r="F31" s="60"/>
      <c r="G31" s="60"/>
      <c r="H31" s="60"/>
      <c r="I31" s="60"/>
      <c r="J31" s="60"/>
    </row>
    <row r="32" spans="1:10" ht="21.75" customHeight="1">
      <c r="A32" s="32"/>
      <c r="B32" s="51"/>
      <c r="C32" s="52"/>
      <c r="D32" s="39">
        <v>4</v>
      </c>
      <c r="E32" s="40">
        <v>8.6</v>
      </c>
      <c r="F32" s="40"/>
      <c r="G32" s="40">
        <v>5</v>
      </c>
      <c r="H32" s="10" t="s">
        <v>7</v>
      </c>
      <c r="I32" s="33">
        <v>2</v>
      </c>
      <c r="J32" s="42">
        <f>SUM(G32*E32*D32)</f>
        <v>172</v>
      </c>
    </row>
    <row r="33" spans="1:10" ht="21.75" customHeight="1">
      <c r="A33" s="32"/>
      <c r="B33" s="45"/>
      <c r="C33" s="38"/>
      <c r="D33" s="53"/>
      <c r="E33" s="48"/>
      <c r="F33" s="48"/>
      <c r="G33" s="48"/>
      <c r="H33" s="43"/>
      <c r="I33" s="43"/>
      <c r="J33" s="41"/>
    </row>
    <row r="34" spans="1:12" ht="21.75" customHeight="1" thickBot="1">
      <c r="A34" s="32"/>
      <c r="B34" s="46"/>
      <c r="C34" s="47"/>
      <c r="D34" s="39"/>
      <c r="E34" s="40"/>
      <c r="F34" s="40"/>
      <c r="G34" s="40" t="s">
        <v>1</v>
      </c>
      <c r="H34" s="10" t="s">
        <v>7</v>
      </c>
      <c r="I34" s="33">
        <v>2</v>
      </c>
      <c r="J34" s="21">
        <f>SUM(J32:J33)</f>
        <v>172</v>
      </c>
      <c r="K34" s="20">
        <v>21.28</v>
      </c>
      <c r="L34" s="55">
        <f>J34*K34</f>
        <v>3660.1600000000003</v>
      </c>
    </row>
    <row r="35" spans="1:12" ht="21.75" customHeight="1" thickTop="1">
      <c r="A35" s="32"/>
      <c r="C35" s="6"/>
      <c r="D35" s="8"/>
      <c r="E35" s="9"/>
      <c r="F35" s="9"/>
      <c r="G35" s="13"/>
      <c r="H35" s="10"/>
      <c r="I35" s="33"/>
      <c r="J35" s="25"/>
      <c r="K35" s="20"/>
      <c r="L35" s="26"/>
    </row>
    <row r="36" spans="1:12" ht="30.75" customHeight="1">
      <c r="A36" s="56" t="s">
        <v>21</v>
      </c>
      <c r="B36" s="60" t="s">
        <v>24</v>
      </c>
      <c r="C36" s="60"/>
      <c r="D36" s="60"/>
      <c r="E36" s="60"/>
      <c r="F36" s="60"/>
      <c r="G36" s="60"/>
      <c r="H36" s="60"/>
      <c r="I36" s="60">
        <v>2</v>
      </c>
      <c r="J36" s="60"/>
      <c r="K36" s="20"/>
      <c r="L36" s="26"/>
    </row>
    <row r="37" spans="1:10" ht="21.75" customHeight="1">
      <c r="A37" s="35"/>
      <c r="B37" s="22"/>
      <c r="C37" s="6"/>
      <c r="D37" s="8">
        <v>4</v>
      </c>
      <c r="E37" s="9">
        <v>8.6</v>
      </c>
      <c r="F37" s="9">
        <v>0.25</v>
      </c>
      <c r="G37" s="9">
        <v>5</v>
      </c>
      <c r="H37" s="10" t="s">
        <v>7</v>
      </c>
      <c r="I37" s="33">
        <v>3</v>
      </c>
      <c r="J37" s="20">
        <f>G37*F37*D37*E37</f>
        <v>43</v>
      </c>
    </row>
    <row r="38" spans="1:10" ht="21.75" customHeight="1">
      <c r="A38" s="35"/>
      <c r="B38" s="22"/>
      <c r="C38" s="6"/>
      <c r="D38" s="8"/>
      <c r="E38" s="9"/>
      <c r="F38" s="9"/>
      <c r="G38" s="9"/>
      <c r="H38" s="10"/>
      <c r="I38" s="33"/>
      <c r="J38" s="20"/>
    </row>
    <row r="39" spans="1:12" ht="21.75" customHeight="1" thickBot="1">
      <c r="A39" s="32"/>
      <c r="B39" s="12"/>
      <c r="C39" s="6"/>
      <c r="D39" s="8"/>
      <c r="E39" s="9"/>
      <c r="F39" s="9"/>
      <c r="G39" s="40" t="s">
        <v>11</v>
      </c>
      <c r="H39" s="10" t="s">
        <v>7</v>
      </c>
      <c r="I39" s="50">
        <v>3</v>
      </c>
      <c r="J39" s="21">
        <f>SUM(J37:J38)</f>
        <v>43</v>
      </c>
      <c r="K39" s="20">
        <v>745.25</v>
      </c>
      <c r="L39" s="55">
        <f>J39*K39</f>
        <v>32045.75</v>
      </c>
    </row>
    <row r="40" spans="1:12" ht="21.75" customHeight="1" thickTop="1">
      <c r="A40" s="6"/>
      <c r="B40" s="12"/>
      <c r="C40" s="6"/>
      <c r="D40" s="8"/>
      <c r="E40" s="9"/>
      <c r="F40" s="9"/>
      <c r="G40" s="13"/>
      <c r="H40" s="10"/>
      <c r="I40" s="33"/>
      <c r="J40" s="25"/>
      <c r="K40" s="20"/>
      <c r="L40" s="26"/>
    </row>
    <row r="41" spans="9:12" ht="21.75" customHeight="1" thickBot="1">
      <c r="I41" s="49"/>
      <c r="J41" s="58" t="s">
        <v>10</v>
      </c>
      <c r="K41" s="58"/>
      <c r="L41" s="55">
        <f>SUM(L9:L39)</f>
        <v>59648.183999999994</v>
      </c>
    </row>
    <row r="42" spans="10:12" ht="21.75" customHeight="1" thickTop="1">
      <c r="J42" s="58"/>
      <c r="K42" s="58"/>
      <c r="L42" s="24"/>
    </row>
    <row r="43" spans="10:12" ht="21.75" customHeight="1">
      <c r="J43" s="58"/>
      <c r="K43" s="58"/>
      <c r="L43" s="23"/>
    </row>
    <row r="48" ht="21.75" customHeight="1">
      <c r="L48" s="29"/>
    </row>
    <row r="52" ht="21.75" customHeight="1">
      <c r="L52" s="29"/>
    </row>
  </sheetData>
  <mergeCells count="20">
    <mergeCell ref="B6:J6"/>
    <mergeCell ref="A1:C3"/>
    <mergeCell ref="E1:F1"/>
    <mergeCell ref="J1:J2"/>
    <mergeCell ref="H3:J3"/>
    <mergeCell ref="E2:I2"/>
    <mergeCell ref="A4:A5"/>
    <mergeCell ref="B4:C5"/>
    <mergeCell ref="D4:G4"/>
    <mergeCell ref="H4:H5"/>
    <mergeCell ref="J4:J5"/>
    <mergeCell ref="J41:K41"/>
    <mergeCell ref="J42:K42"/>
    <mergeCell ref="J43:K43"/>
    <mergeCell ref="B26:J26"/>
    <mergeCell ref="B31:J31"/>
    <mergeCell ref="B36:J36"/>
    <mergeCell ref="B21:I21"/>
    <mergeCell ref="B11:J11"/>
    <mergeCell ref="B16:J16"/>
  </mergeCells>
  <printOptions gridLines="1"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 r:id="rId1"/>
  <headerFooter alignWithMargins="0">
    <oddHeader>&amp;R
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SEMAT S.p.a.</dc:creator>
  <cp:keywords/>
  <dc:description/>
  <cp:lastModifiedBy>Jesus Palomo Ramos</cp:lastModifiedBy>
  <cp:lastPrinted>2006-11-24T00:24:08Z</cp:lastPrinted>
  <dcterms:created xsi:type="dcterms:W3CDTF">2000-03-29T15:12:06Z</dcterms:created>
  <dcterms:modified xsi:type="dcterms:W3CDTF">2006-11-24T00:24:09Z</dcterms:modified>
  <cp:category/>
  <cp:version/>
  <cp:contentType/>
  <cp:contentStatus/>
</cp:coreProperties>
</file>